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Votaciones" sheetId="2" r:id="rId5"/>
    <sheet state="visible" name="Saldos de aprobación" sheetId="3" r:id="rId6"/>
    <sheet state="visible" name="Cruce bancadas" sheetId="4" r:id="rId7"/>
    <sheet state="visible" name="Para calculo Rice" sheetId="5" r:id="rId8"/>
    <sheet state="visible" name="Para calculo Weldon" sheetId="6" r:id="rId9"/>
    <sheet state="visible" name="Calculo indicadores de lealtad " sheetId="7" r:id="rId10"/>
  </sheets>
  <definedNames>
    <definedName hidden="1" localSheetId="1" name="_xlnm._FilterDatabase">Votaciones!$A$2:$AK$97</definedName>
    <definedName hidden="1" localSheetId="2" name="_xlnm._FilterDatabase">'Saldos de aprobación'!$A$2:$Z$97</definedName>
    <definedName hidden="1" localSheetId="3" name="_xlnm._FilterDatabase">'Cruce bancadas'!$A$2:$Z$97</definedName>
  </definedNames>
  <calcPr/>
</workbook>
</file>

<file path=xl/sharedStrings.xml><?xml version="1.0" encoding="utf-8"?>
<sst xmlns="http://schemas.openxmlformats.org/spreadsheetml/2006/main" count="754" uniqueCount="236">
  <si>
    <t xml:space="preserve">N. </t>
  </si>
  <si>
    <t>poner un numero ordinarl, en secuencia, acorde a la secuencia de las votaciones</t>
  </si>
  <si>
    <t>Tema</t>
  </si>
  <si>
    <t xml:space="preserve">transcribir el tema indicado en la pagina web </t>
  </si>
  <si>
    <t>Fecha</t>
  </si>
  <si>
    <t>transcribir fecha de la votación</t>
  </si>
  <si>
    <t>Resultado</t>
  </si>
  <si>
    <t xml:space="preserve">Asignar codigos: 0 = aprobada; 1 = no aprobado </t>
  </si>
  <si>
    <t xml:space="preserve">Link: </t>
  </si>
  <si>
    <t>poner enlace a la votación desde la pagina de la Gaceta Parlamentaria</t>
  </si>
  <si>
    <t>Hoja 1: Votaciones</t>
  </si>
  <si>
    <t>copiar y pegar los valores de las votaciones de cada partido</t>
  </si>
  <si>
    <t>Nota: computar el valor "Quorum" como "Ausencia</t>
  </si>
  <si>
    <t>Hoja 2: Indicadores</t>
  </si>
  <si>
    <t>tomar los valores de la hoja 1 y aplicar las formulas aquí reportadas</t>
  </si>
  <si>
    <t>Indicador</t>
  </si>
  <si>
    <t>Formula</t>
  </si>
  <si>
    <t>Rice</t>
  </si>
  <si>
    <t>Valor absoluto de (Votos a favor - Votos en contra)/ (Votos a favor + Votos en contra)</t>
  </si>
  <si>
    <t>Weldon</t>
  </si>
  <si>
    <t xml:space="preserve">Valor más alto/ (Votos a favor + Votos en contra + Abstenciones) </t>
  </si>
  <si>
    <t>Unity</t>
  </si>
  <si>
    <t>Valor absoluto de [Votos a favor - (Votos en contra + Abstenciones + Ausencias)]/ (Votos a favor + Votos en contra + Abstenciones + Ausencias)</t>
  </si>
  <si>
    <t>Votos totales</t>
  </si>
  <si>
    <t>MC</t>
  </si>
  <si>
    <t>MORENA</t>
  </si>
  <si>
    <t>PAN</t>
  </si>
  <si>
    <t>PRI</t>
  </si>
  <si>
    <t>PVEM</t>
  </si>
  <si>
    <t>HAGAMOS</t>
  </si>
  <si>
    <t>FUTURO</t>
  </si>
  <si>
    <t>N.</t>
  </si>
  <si>
    <t>Link</t>
  </si>
  <si>
    <t>Favor</t>
  </si>
  <si>
    <t>Contra</t>
  </si>
  <si>
    <t>Abstención</t>
  </si>
  <si>
    <t>Ausencia</t>
  </si>
  <si>
    <t>https://congresoweb.congresojal.gob.mx/infolej/sistemaintegral/infolej/inicion.cfm#a48768</t>
  </si>
  <si>
    <t>Dictamen de decreto que reforma el artículo 54 de la Ley de Orgánica del Poder Legislativo del Estado de Jalisco; se reforman los artículos 76 y 77, se adicionan el 76 bis y 77 bis; y el Capítulo IV bis, del Reglamento de la Ley Orgánica del Poder Legislativo del Estado de Jalisco.(F.40)</t>
  </si>
  <si>
    <t>https://congresoweb.congresojal.gob.mx/infolej/sistemaintegral/infolej/Votacion.cfm?id_cambios=128128</t>
  </si>
  <si>
    <t>Dictamen de decreto que adiciona el artículo 46 Bis de la Ley de Hacienda del Estado de Jalisco, se modifica la denominación del Capítulo VI, se adicionan los capítulos VI y VIII, se modifican los artículos 19 y 20; y se adicionan diversos artículos a la Ley que crea el Instituto de la Infraestructura Física Educativa del Estado de Jalisco; se modifica el artículo 5 de la Ley de Coordinación Fiscal del Estado de Jalisco con sus Municipios.(F215)</t>
  </si>
  <si>
    <t>https://congresoweb.congresojal.gob.mx/infolej/sistemaintegral/infolej/Votacion.cfm?id_cambios=128129</t>
  </si>
  <si>
    <t>Dictamen de decreto que aprueba la Ley de Ingresos del Estado de Jalisco para el ejercicio fiscal 2022.(F.216)</t>
  </si>
  <si>
    <t>https://congresoweb.congresojal.gob.mx/infolej/sistemaintegral/infolej/Votacion.cfm?id_cambios=128503</t>
  </si>
  <si>
    <t>Dictamen de decreto que reforma los artículos 31, 33, 34, 37, 40 y 45; se adicionan los artículos 30 Bis, 30 Bis 1, 30 Bis 2, 30 Bis 3, 30 Bis 4, 30 Bis 5, 30 Bis 6, 30 Bis 7, 30 Bis 8, 30 Bis 9, 30 Bis 10, 30 Bis 11, 30 Bis 12, 30 Bis 13 y 30 Bis 14 y se cambia la denominación del Título Segundo de la Ley de Responsabilidades Políticas y Administrativas del Estado de Jalisco, se reforma el artículo 196 de la Ley Orgánica del Poder Judicial del Estado de Jalisco, se reforma el artículo 97 fracción III de la Ley Orgánica del Poder Legislativo del Estado de Jalisco.(F.441</t>
  </si>
  <si>
    <t>https://congresoweb.congresojal.gob.mx/infolej/sistemaintegral/infolej/inicion.cfm#a48862</t>
  </si>
  <si>
    <t>Dictamen de decreto que reforma los artículos 1 y 14 de la Ley de Movilidad y Transporte del Estado de Jalisco.(F.758)</t>
  </si>
  <si>
    <t>https://congresoweb.congresojal.gob.mx/infolej/sistemaintegral/infolej/Votacion.cfm?id_cambios=130156</t>
  </si>
  <si>
    <t>Dictamen de decreto que reforma el artículo 105 de la Ley del Agua para el Estado de Jalisco y sus Municipios.(F.852)</t>
  </si>
  <si>
    <t>https://congresoweb.congresojal.gob.mx/infolej/sistemaintegral/infolej/Votacion.cfm?id_cambios=130518</t>
  </si>
  <si>
    <t>31/06/2022</t>
  </si>
  <si>
    <t>Dictamen de decreto que reforma el numeral 4 del artículo 32, de la Ley de Coordinación Metropolitana del Estado de Jalisco.(F.1153)</t>
  </si>
  <si>
    <t>https://congresoweb.congresojal.gob.mx/infolej/sistemaintegral/infolej/Votacion.cfm?id_cambios=130514</t>
  </si>
  <si>
    <t>Dictamen de decreto que reforma los artículos 47, 72, 73, 74, 139, 145, 148 y 155 del Reglamento de la Ley Orgánica del Poder Legislativo del Estado de Jalisco.(F.1008)</t>
  </si>
  <si>
    <t>https://congresoweb.congresojal.gob.mx/infolej/sistemaintegral/infolej/Votacion.cfm?id_cambios=130519</t>
  </si>
  <si>
    <t>31/02/2022</t>
  </si>
  <si>
    <t>DDictamen de decreto que reforma el artículo 169 fracción I de la Ley de Movilidad y Transporte del Estado de Jalisco.(F.1158)</t>
  </si>
  <si>
    <t>https://congresoweb.congresojal.gob.mx/infolej/sistemaintegral/infolej/Votacion.cfm?id_cambios=130517</t>
  </si>
  <si>
    <t>Dictamen de decreto que deroga una fracción VII correspondiente al artículo 182 del Código Fiscal del estado de Jalisco.(F.1125)</t>
  </si>
  <si>
    <t>https://congresoweb.congresojal.gob.mx/infolej/sistemaintegral/infolej/Votacion.cfm?id_cambios=130513</t>
  </si>
  <si>
    <t>Dictamen de decreto que reforma los artículos 79 y 85 de la Ley Orgánica del Poder Legislativo del Estado de Jalisco.(F.1007)</t>
  </si>
  <si>
    <t>https://congresoweb.congresojal.gob.mx/infolej/sistemaintegral/infolej/Votacion.cfm?id_cambios=130705</t>
  </si>
  <si>
    <t>Dictamen de decreto que reforma los artículos 1, 8 fracción I y IX, 11 fracción II, 17 y 60 fracción VII de la Ley del Agua para el Estado de Jalisco y sus Municipios.(F.1223)</t>
  </si>
  <si>
    <t>https://congresoweb.congresojal.gob.mx/infolej/sistemaintegral/infolej/Votacion.cfm?id_cambios=130944</t>
  </si>
  <si>
    <t>Dictamen de decreto que modifican los artículos 10, fracción IV, y 11, fracción II, de la Ley de Acceso de las Mujeres a una Vida Libre de Violencia del Estado de Jalisco, se reforman, modifican y adicionan los artículos 4, fracción II, 14, adicionando un tercer párrafo, 22, adicionando un segundo párrafo, 23, adicionado la fracción IV, recorriendo la subsecuente en número y orden, y 74, fracción I, todos de la Ley Estatal para la Igualdad entre Mujeres y Hombres, se modifica el artículo 32, fracción VI, de la Ley Orgánica del Poder Ejecutivo del Estado de Jalisco, se adiciona un articulo 16 N, y una fracción XLI, recorriendo la subsecuente en número y orden, al artículo 148, ambos de la Ley Orgánica del Poder Judicial del Estado de Jalisco, se adicionan un segundo párrafo al artículo 45, el primer párrafo del artículo 46, recorriendo los subsecuentes en su número y orden, y un artículo 46-bis-4, todos de la Ley para los Servidores Públicos del Estado de Jalisco y sus Municipios.(F.1635)</t>
  </si>
  <si>
    <t>https://congresoweb.congresojal.gob.mx/infolej/sistemaintegral/infolej/Votacion.cfm?id_cambios=130964</t>
  </si>
  <si>
    <t>Minuta de decreto 28770 que reforma los artículos 258, 260 y 267 Bis; todos del Código Civil del Estado de Jalisco.(F.1636)</t>
  </si>
  <si>
    <t>https://congresoweb.congresojal.gob.mx/infolej/sistemaintegral/infolej/Votacion.cfm?id_cambios=131129</t>
  </si>
  <si>
    <t>Dictamen de decreto que reforma diversos transitorios del decreto 28505/LXII/21 que crea la Ley Orgánica del Organismo Público Descentralizado Denominado Centro de Conciliación Laboral del Estado de Jalisco y se adicionan los artículos transitorios decimo tercero y decimo cuarto.(F.1759)</t>
  </si>
  <si>
    <t>https://congresoweb.congresojal.gob.mx/infolej/sistemaintegral/infolej/Votacion.cfm?id_cambios=131026</t>
  </si>
  <si>
    <t>Dictamen de decreto que reforma los artículos 53 quáter, 62 y 84 de la Ley del Notariado del Estado de Jalisco.(F.1435)</t>
  </si>
  <si>
    <t>https://congresoweb.congresojal.gob.mx/infolej/sistemaintegral/infolej/Votacion.cfm?id_cambios=131027</t>
  </si>
  <si>
    <t>Dictamen de decreto que reforma los artículos 31, 32, 33, 35, 36, 38 y 69 de la Ley de Fiscalización Superior y Rendición de Cuentas del Estado de Jalisco y sus Municipios.(F.1415)</t>
  </si>
  <si>
    <t>https://congresoweb.congresojal.gob.mx/infolej/sistemaintegral/infolej/Votacion.cfm?id_cambios=131562</t>
  </si>
  <si>
    <t>Dictamen de decreto que reforma diversos artículos de la Ley de Proyectos de Inversión y de Prestación de Servicios del Estado de Jalisco y sus Municipios.(F.1898)</t>
  </si>
  <si>
    <t>https://congresoweb.congresojal.gob.mx/infolej/sistemaintegral/infolej/Votacion.cfm?id_cambios=131559</t>
  </si>
  <si>
    <t>Dictamen de decreto que reforma el artículo 34, fracción III inciso a) de la Ley de Ingresos del municipio de Tlajomulco de Zúñiga, Jalisco, para el ejercicio fiscal 2022. (F.1875)</t>
  </si>
  <si>
    <t>https://congresoweb.congresojal.gob.mx/infolej/sistemaintegral/infolej/Votacion.cfm?id_cambios=131853</t>
  </si>
  <si>
    <t>Minuta de decreto 28786 que reforma los artículos 15, 35 y 50 de la Constitución Política del Estado de Jalisco.(F.1401)</t>
  </si>
  <si>
    <t>https://congresoweb.congresojal.gob.mx/infolej/sistemaintegral/infolej/Votacion.cfm?id_cambios=131855</t>
  </si>
  <si>
    <t>Minuta de decreto 28787 que reforma los artículos 2, 3, 4, 6, 8, 9, 12, 24, 26, 54, 62 y 63 de la Ley para el Desarrollo Económico del Estado de Jalisco; y los artículos 8, 9 y 31 de la Ley para la Promoción de Inversiones en el Estado de Jalisco.(F1393)</t>
  </si>
  <si>
    <t>https://congresoweb.congresojal.gob.mx/infolej/sistemaintegral/infolej/Votacion.cfm?id_cambios=132062</t>
  </si>
  <si>
    <t>Acuerdo legislativo que aprueba la acumulación de iniciativas de reformas a la Ley de Movilidad, Seguridad Vial y Transporte del Estado de Jalisco, para que sean resueltas en un solo dictamen dentro del periodo que establece el artículo segundo transitorio de la Ley General de Movilidad y Seguridad Vial.(F.2208)</t>
  </si>
  <si>
    <t>https://congresoweb.congresojal.gob.mx/infolej/sistemaintegral/infolej/Votacion.cfm?id_cambios=132763</t>
  </si>
  <si>
    <t>Dictamen de decreto que reforma el artículo 172 de la Ley de Movilidad y Trasporte del Estado de Jalisco, así como el artículo 25 de la Ley de Ingresos del Estado de Jalisco para el ejercicio fiscal 2022.(F.2520</t>
  </si>
  <si>
    <t>https://congresoweb.congresojal.gob.mx/infolej/sistemaintegral/infolej/Votacion.cfm?id_cambios=132934</t>
  </si>
  <si>
    <t>Dictamen de decreto que reforma el artículo 15 de la Ley de Educación del Estado Libre y Soberano de Jalisco.(F. 1630)</t>
  </si>
  <si>
    <t>https://congresoweb.congresojal.gob.mx/infolej/sistemaintegral/infolej/Votacion.cfm?id_cambios=132940</t>
  </si>
  <si>
    <t>Dictamen de decreto que reforma el artículo 52 de la Ley de Educación del Estado Libre y Soberano de Jalisco.(F.1971)</t>
  </si>
  <si>
    <t>https://congresoweb.congresojal.gob.mx/infolej/sistemaintegral/infolej/Votacion.cfm?id_cambios=132937</t>
  </si>
  <si>
    <t>Dictamen de decreto que reforma los artículos 16, 23, 25 y 27 de la Ley de Protección, Conservación y Fomento de Arbolado y Áreas Verdes Urbanas del Estado de Jalisco y sus Municipios.(F.1729)</t>
  </si>
  <si>
    <t>https://congresoweb.congresojal.gob.mx/infolej/sistemaintegral/infolej/Votacion.cfm?id_cambios=132932</t>
  </si>
  <si>
    <t>Dictamen de decreto que declara la última semana del mes de abril del año 2022 como “Semana de Educación en Prevención y Detección Temprana de Cáncer Infantil”.(F. 1629)</t>
  </si>
  <si>
    <t>https://congresoweb.congresojal.gob.mx/infolej/sistemaintegral/infolej/Votacion.cfm?id_cambios=132942</t>
  </si>
  <si>
    <t>Dictamen de decreto que reforma los artículos 2 fracciones II, III y VII, 4 fracción VI y VII, 12, 17, 18 párrafos primero y segundo, 23 fracción I y 33 párrafo primero de la Ley de Protección Contra la Exposición al Humo del Tabaco para el Estado de Jalisco.(F.1989)</t>
  </si>
  <si>
    <t>https://congresoweb.congresojal.gob.mx/infolej/sistemaintegral/infolej/Votacion.cfm?id_cambios=132939</t>
  </si>
  <si>
    <t>Dictamen de decreto que reforma los artículos 142-M, 142-O y 175; y se deroga el artículo 182 del Código Penal para el Estado Libre y Soberano de Jalisco.(F.1848)</t>
  </si>
  <si>
    <t>https://congresoweb.congresojal.gob.mx/infolej/sistemaintegral/infolej/Votacion.cfm?id_cambios=130516</t>
  </si>
  <si>
    <t>Dictamen de decreto que reforma el artículo 42 de la Ley para los Servidores Públicos del Estado de Jalisco y sus Municipios.(F.1010)</t>
  </si>
  <si>
    <t>https://congresoweb.congresojal.gob.mx/infolej/sistemaintegral/infolej/Votacion.cfm?id_cambios=133343</t>
  </si>
  <si>
    <t>Dictamen de decreto que reforma los artículos 1, 2, 7, fracción l, 9 y 41 de la Ley de Vivienda del Estado de Jalisco; y los artículos 3 fracción lV, 8 fracción XVI y 10 fracción XXXII del Código Urbano para el Estado de Jalisco.(F.2162)</t>
  </si>
  <si>
    <t>https://congresoweb.congresojal.gob.mx/infolej/sistemaintegral/infolej/Votacion.cfm?id_cambios=133740</t>
  </si>
  <si>
    <t>Dictamen de decreto que reforma el primer párrafo del artículo 5 de la Ley de Justicia Alternativa del Estado de Jalisco.(F.1566)</t>
  </si>
  <si>
    <t>https://congresoweb.congresojal.gob.mx/infolej/sistemaintegral/infolej/Votacion.cfm?id_cambios=133755</t>
  </si>
  <si>
    <t>Dictamen de decreto que reforma los artículos 22 y 47 de la Ley de Cultura Física y Deporte del Estado de Jalisco.(F2538)</t>
  </si>
  <si>
    <t>https://congresoweb.congresojal.gob.mx/infolej/sistemaintegral/infolej/Votacion.cfm?id_cambios=134051</t>
  </si>
  <si>
    <t>Dictamen de decreto que reforma el artículo 2665-Bis del Código Civil del Estado de Jalisco.(F.2614)</t>
  </si>
  <si>
    <t>https://congresoweb.congresojal.gob.mx/infolej/sistemaintegral/infolej/Votacion.cfm?id_cambios=134052</t>
  </si>
  <si>
    <t>Dictamen de decreto que reforma el artículo 242 del Código Penal para el Estado Libre y Soberano de Jalisco.(F.2615)</t>
  </si>
  <si>
    <t>https://congresoweb.congresojal.gob.mx/infolej/sistemaintegral/infolej/Votacion.cfm?id_cambios=134053</t>
  </si>
  <si>
    <t>Dictamen de decreto que reforma los artículos 142-N, 176-Ter y 211 del Código Penal para el Estado Libre y Soberano de Jalisco.(F.2616)</t>
  </si>
  <si>
    <t>https://congresoweb.congresojal.gob.mx/infolej/sistemaintegral/infolej/Votacion.cfm?id_cambios=134055</t>
  </si>
  <si>
    <t>Dictamen de decreto que reforma los artículos 56 y 57 D de la Ley de Acceso a la Mujeres a una Vida Libre de Violencia del Estado de Jalisco.(F.2769)</t>
  </si>
  <si>
    <t>https://congresoweb.congresojal.gob.mx/infolej/sistemaintegral/infolej/Votacion.cfm?id_cambios=134049</t>
  </si>
  <si>
    <t>Dictamen de decreto que corrige el error de numeración de la repetida fracción XII, quedando como XIII, se modifica la fracción XIII, y se la adiciona la fracción XIV recorriendo la subsecuente para quedar como XV al artículo 34, se reforma el numeral 2 del artículo 107 y se modifica la fracción VII, se adiciona la fracción VIII recorriendo la subsecuente del artículo 186 de la Ley de Salud del Estado de Jalisco.(F.2543)</t>
  </si>
  <si>
    <t>https://congresoweb.congresojal.gob.mx/infolej/sistemaintegral/infolej/Votacion.cfm?id_cambios=134054</t>
  </si>
  <si>
    <t>Dictamen de decreto que reforma el artículo 393 del Código Civil del Estado de Jalisco.(F.2613)</t>
  </si>
  <si>
    <t>https://congresoweb.congresojal.gob.mx/infolej/sistemaintegral/infolej/Votacion.cfm?id_cambios=134520</t>
  </si>
  <si>
    <t>Dictamen de decreto que reforma el artículo 42 de la Ley de los Derechos de Niñas, Niños y Adolescentes en el Estado de Jalisco.(F.3106)</t>
  </si>
  <si>
    <t>https://congresoweb.congresojal.gob.mx/infolej/sistemaintegral/infolej/Votacion.cfm?id_cambios=134522</t>
  </si>
  <si>
    <t>Diictamen de decreto que reforma el artículo 18 numeral 3 de la Ley del Sistema Anticorrupción del Estado de Jalisco.(F.3286)</t>
  </si>
  <si>
    <t>https://congresoweb.congresojal.gob.mx/infolej/sistemaintegral/infolej/Votacion.cfm?id_cambios=134523</t>
  </si>
  <si>
    <t>Dictamen de decreto que deroga el artículo 134 del Código Penal para el Estado Libre y Soberano de Jalisco.(F.3288)</t>
  </si>
  <si>
    <t>https://congresoweb.congresojal.gob.mx/infolej/sistemaintegral/infolej/Votacion.cfm?id_cambios=134515</t>
  </si>
  <si>
    <t>Dictamen de decreto que reforma los artículos 2 y 4 de la Ley Agroalimentaria del Estado de Jalisco.(F.3047)</t>
  </si>
  <si>
    <t>Dictamen de decreto que reforma los artículos 6, 7 y 8 de la Ley para el Desarrollo Económico del Estado de Jalisco.(F.3022)</t>
  </si>
  <si>
    <t>https://congresoweb.congresojal.gob.mx/infolej/sistemaintegral/infolej/Votacion.cfm?id_cambios=134508</t>
  </si>
  <si>
    <t>Dictamen de decreto que modifica el artículo 38 y adiciona un último párrafo al artículo 63, todos correspondientes a la Ley de Ingresos del municipio de Guadalajara, Jalisco para el ejercicio 2022.(F.2926)</t>
  </si>
  <si>
    <t>https://congresoweb.congresojal.gob.mx/infolej/sistemaintegral/infolej/Votacion.cfm?id_cambios=135088</t>
  </si>
  <si>
    <t>DDictamen de decreto que adiciona un artículo 7 bis de la Ley para el Desarrollo Integral del Adulto Mayor del Estado de Jalisco.(F.1596)</t>
  </si>
  <si>
    <t>https://congresoweb.congresojal.gob.mx/infolej/sistemaintegral/infolej/Votacion.cfm?id_cambios=135709</t>
  </si>
  <si>
    <t>Dictamen de decreto que reforma el artículo 13 en su fracción IV, inciso a) de la Constitución Política del Estado de Jalisco.(F-.4314)</t>
  </si>
  <si>
    <t>https://congresoweb.congresojal.gob.mx/infolej/sistemaintegral/infolej/Votacion.cfm?id_cambios=135762</t>
  </si>
  <si>
    <t>DIctamen de decreto que reforma la fracción II del artículo 55 de la Ley de Compras Gubernamentales, Enajenaciones y Contratación de Servicios del Estado de Jalisco y sus Municipios.(F.3929)</t>
  </si>
  <si>
    <t>https://congresoweb.congresojal.gob.mx/infolej/sistemaintegral/infolej/Votacion.cfm?id_cambios=135764</t>
  </si>
  <si>
    <t>Dictamen de decreto que reforma el artículo 198 de la Ley del Notariado del Estado de Jalisco, se reforma el artículo 99 de la Ley de Archivos del Estado de Jalisco y sus Municipios.(F.3985)</t>
  </si>
  <si>
    <t>https://congresoweb.congresojal.gob.mx/infolej/sistemaintegral/infolej/Votacion.cfm?id_cambios=135756</t>
  </si>
  <si>
    <t>Dictamen de decreto que reforma el artículo 1 de la Ley de Turismo para el Estado de Jalisco y sus Municipios.(F.3597)</t>
  </si>
  <si>
    <t>https://congresoweb.congresojal.gob.mx/infolej/sistemaintegral/infolej/Votacion.cfm?id_cambios=135754</t>
  </si>
  <si>
    <t>Dictamen de decreto que reforma la fracción IV del artículo 5, fracción V del artículo 6, adiciona un Capítulo V al Título Segundo con los artículos 64-Ñ, 64-O, 64-P, 64-Q, 64-R y 64-S a la Ley Estatal del Equilibrio Ecológico y Protección al Ambiente.(F.3599)</t>
  </si>
  <si>
    <t>https://congresoweb.congresojal.gob.mx/infolej/sistemaintegral/infolej/Votacion.cfm?id_cambios=136151</t>
  </si>
  <si>
    <t>Dictamen de decreto que expide la Ley de Movilidad, Seguridad Vial y Transporte del Estado de Jalisco, abroga Ia Ley de Movilidad y Transporte del Estado de Jalisco; y reforma los artículos 125, 173, 175, 176-Bis l, 232-Bis y 259; y adiciona el artículo 125-Bis, del Código Penal para el Estado Libre y Soberano de Jalisco.(F.4496)</t>
  </si>
  <si>
    <t>https://congresoweb.congresojal.gob.mx/infolej/sistemaintegral/infolej/Votacion.cfm?id_cambios=136154</t>
  </si>
  <si>
    <t>Dictamen de decreto que expide la Ley de Prevención, Atención Integral y Erradicación de las Adicciones en el Estado de Jalisco, reforma la fracción XIII del artículo 34, el párrafo segundo del artículo 107 y el artículo 164 y deroga los artículos 165, 166, 167, 168, 169, 170, 171, 171 Bis de la Ley de Salud del Estado de Jalisco.(F.4495)</t>
  </si>
  <si>
    <t>https://congresoweb.congresojal.gob.mx/infolej/sistemaintegral/infolej/Votacion.cfm?id_cambios=136146</t>
  </si>
  <si>
    <t xml:space="preserve">Dictamen de decreto que reforma los artículos 100 y 105 de la Ley de Salud del Estado de Jalisco.(F.4443)
</t>
  </si>
  <si>
    <t>https://congresoweb.congresojal.gob.mx/infolej/sistemaintegral/infolej/Votacion.cfm?id_cambios=136149</t>
  </si>
  <si>
    <t>Dictamen de decreto que abroga la Ley de Salud Mental para el Estado de Jalisco y crea la Ley de Salud Mental y Educación Emocional para el Estado de Jalisco; y se reforman los artículos 10, 11, 13, 16, 54 y 60 de la Ley de Educación del Estado Libre y Soberano de Jalisco; y el artículo 56 de la Ley para los Servidores Públicos del Estado de Jalisco y sus Municipios.(F.4447)</t>
  </si>
  <si>
    <t>https://congresoweb.congresojal.gob.mx/infolej/sistemaintegral/infolej/Votacion.cfm?id_cambios=136148</t>
  </si>
  <si>
    <t>Dictamen de decreto que expide la Ley para la Detección y Tratamiento Oportuno e Integral de Cáncer en la Infancia y en la Adolescencia del Estado de Jalisco.(F.4450)</t>
  </si>
  <si>
    <t>https://congresoweb.congresojal.gob.mx/infolej/sistemaintegral/infolej/Votacion.cfm?id_cambios=132936</t>
  </si>
  <si>
    <t>Dictamen de decreto que reforma el artículo 41 Ter fracciones III, V, y VI de la Ley Estatal del Equilibrio Ecológico y la Protección al Ambiente.(F.1728)</t>
  </si>
  <si>
    <t>https://congresoweb.congresojal.gob.mx/infolej/sistemaintegral/infolej/Votacion.cfm?id_cambios=135657</t>
  </si>
  <si>
    <t>Dictamen de decreto que adiciona los artículos 128 Bis, 128 Ter, 128 Quater y 128 Quinquies de la Ley de Salud del Estado de Jalisco; se adiciona la fracción VII Bis al artículo 37 de la Ley del Gobierno y la Administración Pública Municipal del Estado de Jalisco; y se adiciona la fracción III Bis al artículo 38 de la Ley de los Derechos de Niñas, Niños y Adolescentes del Estado de Jalisco.(F.1586)</t>
  </si>
  <si>
    <t>https://congresoweb.congresojal.gob.mx/infolej/sistemaintegral/infolej/Votacion.cfm?id_cambios=136222</t>
  </si>
  <si>
    <t>Dictamen de decreto que reforma el artículo 34 y 113 de la Ley de Salud del Estado de Jalisco; y se adiciona el Capítulo IV bis y el artículo 53 bis; y reforma el artículo 60 de la Ley de Educación del Estado Libre y Soberano de Jalisco.(F.4291)</t>
  </si>
  <si>
    <t>https://congresoweb.congresojal.gob.mx/infolej/sistemaintegral/infolej/Votacion.cfm?id_cambios=136009</t>
  </si>
  <si>
    <t>Dictamen de decreto que reforma el artículo 4 de la Constitución Política del Estado de Jalisco.(F.4130)</t>
  </si>
  <si>
    <t>https://congresoweb.congresojal.gob.mx/infolej/sistemaintegral/infolej/Votacion.cfm?id_cambios=139688</t>
  </si>
  <si>
    <t>Minuta de acuerdo legislativo por el que se declara aprobada conforme al artículo 117 de la Constitución Política del Estado de Jalisco, la minuta de decreto 28863/LXIII/22 emitida por el Congreso del Estado el día 25 de octubre de 2022, que reforma el artículo 4° de la Constitución Política del Estado de Jalisco.(F.6147)</t>
  </si>
  <si>
    <t>https://congresoweb.congresojal.gob.mx/infolej/sistemaintegral/infolej/Votacion.cfm?id_cambios=139687</t>
  </si>
  <si>
    <t>Minuta de acuerdo legislativo por el que, se declara aprobada conforme al artículo 117 de la Constitución Política del Estado de Jalisco, la minuta de decreto 28843/LXIII/22 emitida por el Congreso del Estado el día 14 de octubre de 2022, que reforma el artículo 4° de la Constitución Política del Estado de Jalisco.(F.6145)</t>
  </si>
  <si>
    <t>https://congresoweb.congresojal.gob.mx/infolej/sistemaintegral/infolej/Votacion.cfm?id_cambios=139569</t>
  </si>
  <si>
    <t>Minuta de decreto 29146 que reforma los artículos 18, 160, 163 bis, y la denominación de la Sección Segunda del Título Quinto Capítulo II y se adiciona el artículo 163 ter de la Ley de Salud del Estado de Jalisco.(F.5790)</t>
  </si>
  <si>
    <t>https://congresoweb.congresojal.gob.mx/infolej/sistemaintegral/infolej/Votacion.cfm?id_cambios=139561</t>
  </si>
  <si>
    <t>Minuta de decreto 29142 que reforma y adiciona diversos artículos de la Ley de Responsabilidades Políticas y Administrativas del Estado de Jalisco.(F.4604)</t>
  </si>
  <si>
    <t>https://congresoweb.congresojal.gob.mx/infolej/sistemaintegral/infolej/Votacion.cfm?id_cambios=139557</t>
  </si>
  <si>
    <t>Minuta de decreto 29137 que reforma los artículos 12, 20, 28 y 32 de la Ley del Sistema Anticorrupción del Estado de Jalisco.(F.5566)</t>
  </si>
  <si>
    <t>https://congresoweb.congresojal.gob.mx/infolej/sistemaintegral/infolej/Votacion.cfm?id_cambios=139558</t>
  </si>
  <si>
    <t>Minuta de decreto 29138 que reforma los artículos 203 y 212 de la Ley de Salud del Estado de Jalisco.(F.5559)</t>
  </si>
  <si>
    <t>https://congresoweb.congresojal.gob.mx/infolej/sistemaintegral/infolej/Votacion.cfm?id_cambios=139559</t>
  </si>
  <si>
    <t>Minuta de decreto 29140 que adiciona la fracción VIII bis al artículo 28 de la Ley de Acceso de las Mujeres a una Vida Libre de Violencia del Estado de Jalisco.(F.4690)</t>
  </si>
  <si>
    <t>https://congresoweb.congresojal.gob.mx/infolej/sistemaintegral/infolej/Votacion.cfm?id_cambios=139560</t>
  </si>
  <si>
    <t>Minuta de decreto 29141 que adiciona la fracción XVII al artículo 3° de la Ley de Cultura Física y Deporte en el Estado de Jalisco.(F.4691)</t>
  </si>
  <si>
    <t>https://congresoweb.congresojal.gob.mx/infolej/sistemaintegral/infolej/Votacion.cfm?id_cambios=139565</t>
  </si>
  <si>
    <t>Minuta de decreto 29143 que modifica la Ley de Ingresos del municipio de Puerto Vallarta, Jalisco, ejercicio fiscal 2023.(F.6392)</t>
  </si>
  <si>
    <t>https://congresoweb.congresojal.gob.mx/infolej/sistemaintegral/infolej/Votacion.cfm?id_cambios=139858</t>
  </si>
  <si>
    <t>Minuta de decreto 29153 que reforma diversas disposiciones de la Ley Orgánica del Poder Ejecutivo del Estado de Jalisco; expide la Ley de Entidades Paraestatales del Estado de Jalisco; y reforma el artículo octavo transitorio del decreto 27213/LXII/18.(F6476)</t>
  </si>
  <si>
    <t>https://congresoweb.congresojal.gob.mx/infolej/sistemaintegral/infolej/Votacion.cfm?id_cambios=139857</t>
  </si>
  <si>
    <t>Minuta de decreto 29152 que reforma diversos artículos de la Ley del Sistema de Seguridad Pública del Estado de Jalisco y se adiciona el artículo 218 bis en el mismo ordenamiento.(F.6475)</t>
  </si>
  <si>
    <t>https://congresoweb.congresojal.gob.mx/infolej/sistemaintegral/infolej/Votacion.cfm?id_cambios=139859</t>
  </si>
  <si>
    <t>Minuta de decreto 29154 que reforma los artículos 5º y 19 de la Ley Orgánica del Sistema Jalisciense de Radio y Televisión.(F.6477)</t>
  </si>
  <si>
    <t>https://congresoweb.congresojal.gob.mx/infolej/sistemaintegral/infolej/Votacion.cfm?id_cambios=139856</t>
  </si>
  <si>
    <t>Minuta de decreto 29149 que modifica la Ley de Ingresos del municipio de Villa Corona, Jalisco, ejercicio fiscal 2023.(F.6473)</t>
  </si>
  <si>
    <t>https://congresoweb.congresojal.gob.mx/infolej/sistemaintegral/infolej/Votacion.cfm?id_cambios=139855</t>
  </si>
  <si>
    <t>Minuta de decreto 29151 que modifica la Ley de Ingresos del municipio de Ejutla, Jalisco ejercicio fiscal 2023.(F.6484)</t>
  </si>
  <si>
    <t>https://congresoweb.congresojal.gob.mx/infolej/sistemaintegral/infolej/Votacion.cfm?id_cambios=139852</t>
  </si>
  <si>
    <t>Minuta de decreto 29149 que modifica la Ley de Ingresos del municipio de Tamazula de Gordiano, Jalisco, ejercicio fiscal 2023.(F.6474)</t>
  </si>
  <si>
    <t>https://congresoweb.congresojal.gob.mx/infolej/sistemaintegral/infolej/Votacion.cfm?id_cambios=139931</t>
  </si>
  <si>
    <t>Minuta de decreto 29155 que modifica los artículos 45, 46 y 73 de la Ley de Protección Civil del Estado de Jalisco.(F.5738)</t>
  </si>
  <si>
    <t>https://congresoweb.congresojal.gob.mx/infolej/sistemaintegral/infolej/Votacion.cfm?id_cambios=140375</t>
  </si>
  <si>
    <t>Dictamen de decreto que adiciona las fracciones LI Bis al artículo 5; segundo párrafo a la fracción XXI del artículo 10;el capítulo IV bis al título noveno, sección primera “De la Obra Civil para Telecomunicaciones” con los artículos 295 Bis y 295 ter; Sección segunda “Del uso, creación y acceso compartido de la infraestructura para telecomunicaciones” con los artículos 295 quater, 295 quinquies, 295 sexies, 295 septies y 295 octies; capítulo I bis al título décimo segundo “Del derecho a la seguridad y protección de las personas y sus bienes por infraestructura de telecomunicaciones”, con los artículos 357 Ter y 357 quater y se recorre el texto de las actuales fracciones VI, VII para pasar a ser VII, VIII y se adiciona una fracción VI del artículo 370, y se reforman el párrafo segundo del artículo 185, el numeral 4 del inciso a) de la fracción III del artículo 257 y la denominación del capítulo II del título décimo segundo del Código Urbano del Estado de Jalisco.(F.6199)</t>
  </si>
  <si>
    <t>https://congresoweb.congresojal.gob.mx/infolej/sistemaintegral/infolej/Votacion.cfm?id_cambios=140325</t>
  </si>
  <si>
    <t>Minuta de decreto 29161 que adiciona el artículo 37 bis, a la Ley de Ingresos del Municipio de Tala, Jalisco, para el ejercicio fiscal 2022.(F.5862)</t>
  </si>
  <si>
    <t>https://congresoweb.congresojal.gob.mx/infolej/sistemaintegral/infolej/Votacion.cfm?id_cambios=140323</t>
  </si>
  <si>
    <t>Minuta de decreto 29166 que reforma y adiciona diversos artículos de la Ley de Acceso de las Mujeres a una Vida Libre de Violencia del Estado de Jalisco y del Código Penal para el Estado Libre y Soberano de Jalisco.(F.5821)</t>
  </si>
  <si>
    <t>https://congresoweb.congresojal.gob.mx/infolej/sistemaintegral/infolej/Votacion.cfm?id_cambios=140373</t>
  </si>
  <si>
    <t>Minuta de decreto 29170 que adiciona las fracciones LI Bis al artículo 5; segundo párrafo a la fracción XXI del artículo 10;el capítulo IV bis al título noveno, sección primera “De la Obra Civil para Telecomunicaciones” con los artículos 295 Bis y 295 ter; Sección segunda “Del uso, creación y acceso compartido de la infraestructura para telecomunicaciones” con los artículos 295 quater, 295 quinquies, 295 sexies, 295 septies y 295 octies; capítulo I bis al título décimo segundo “Del derecho a la seguridad y protección de las personas y sus bienes por infraestructura de telecomunicaciones”, con los artículos 357 Ter y 357 quater y se recorre el texto de las actuales fracciones VI, VII para pasar a ser VII, VIII y se adiciona una fracción VI del artículo 370, y se reforman el párrafo segundo del artículo 185, el numeral 4 del inciso a) de la fracción III del artículo 257 y la denominación del capítulo II del título décimo segundo del Código Urbano del Estado de Jalisco.(F.6199)</t>
  </si>
  <si>
    <t>https://congresoweb.congresojal.gob.mx/infolej/sistemaintegral/infolej/Votacion.cfm?id_cambios=140328</t>
  </si>
  <si>
    <t>Minuta de decreto 29163 que reforma el artículo 186 de la Ley de Salud del Estado de Jalisco, se reforma el artículo 38 de la Ley de los Derechos de Niñas, Niños y Adolescentes en el Estado de Jalisco, se reforma el artículo 28 de la Ley del Sistema de Seguridad Pública para el Estado de Jalisco y se reforman los artículos 12 y 38 de la Ley de Protección Civil del Estado.(F. 4494)</t>
  </si>
  <si>
    <t>https://congresoweb.congresojal.gob.mx/infolej/sistemaintegral/infolej/Votacion.cfm?id_cambios=140316</t>
  </si>
  <si>
    <t>Minuta de decreto 29156 que reforma el artículo 46 de la Ley del Registro Civil del Estado de Jalisco.(F.5820)</t>
  </si>
  <si>
    <t>https://congresoweb.congresojal.gob.mx/infolej/sistemaintegral/infolej/Votacion.cfm?id_cambios=140318</t>
  </si>
  <si>
    <t>Minuta de decreto 29157 que reforma el artículo 9° de la Ley del Organismo Público Descentralizado Servicios de Salud Jalisco.(F.5819)</t>
  </si>
  <si>
    <t>https://congresoweb.congresojal.gob.mx/infolej/sistemaintegral/infolej/Votacion.cfm?id_cambios=140321</t>
  </si>
  <si>
    <t>Minuta de decreto 29159 que reforma el artículo 21 de la Ley de Coordinación Fiscal del Estado de Jalisco y sus Municipios.(F.5864)</t>
  </si>
  <si>
    <t>https://congresoweb.congresojal.gob.mx/infolej/sistemaintegral/infolej/Votacion.cfm?id_cambios=140370</t>
  </si>
  <si>
    <t>Minuta de decreto 29169 que adiciona el artículo 17 Bis a la Ley del Sistema de Información Territorial del Estado de Jalisco.(F.6181)</t>
  </si>
  <si>
    <t>https://congresoweb.congresojal.gob.mx/infolej/sistemaintegral/infolej/Votacion.cfm?id_cambios=140326</t>
  </si>
  <si>
    <t>Minuta de decreto 29162 que aprueba la reforma a los artículos 5° y 43 de la Ley de Ingresos del Municipio de Tonalá, Jalisco, para el ejercicio fiscal de 2022.(F.5861)</t>
  </si>
  <si>
    <t>https://congresoweb.congresojal.gob.mx/infolej/sistemaintegral/infolej/Votacion.cfm?id_cambios=140368</t>
  </si>
  <si>
    <t>Minuta de decreto 29168 que reforma los artículos 102 y 103 de la Ley del Agua para el Estado de Jalisco y sus Municipios.(F.6182)</t>
  </si>
  <si>
    <t>https://congresoweb.congresojal.gob.mx/infolej/sistemaintegral/infolej/Votacion.cfm?id_cambios=140333</t>
  </si>
  <si>
    <t>Minuta de decreto 29165 que reforma los artículos 572, 1931, 2236, 2634 y 2957 del Código Civil del Estado de Jalisco; y el artículo 84 de la Ley del Notariado del Estado de Jalisco.(F.6148)</t>
  </si>
  <si>
    <t>https://congresoweb.congresojal.gob.mx/infolej/sistemaintegral/infolej/Votacion.cfm?id_cambios=140324</t>
  </si>
  <si>
    <t>Dictamen de decreto que autoriza al Ayuntamiento Constitucional de Guadalajara, Jalisco, a condonar el pago por concepto de derechos de concesión, multas y recargos, a favor de locatarios del mercado Sebastián Allende, para los ejercicios fiscales 2021 y 2022.(F.5863)</t>
  </si>
  <si>
    <t>https://congresoweb.congresojal.gob.mx/infolej/sistemaintegral/infolej/Votacion.cfm?id_cambios=140376</t>
  </si>
  <si>
    <t>Minuta de decreto 29171 que deroga el artículo primero, se reforman los artículos segundo, tercero, cuarto y quinto; y se adiciona el artículo sexto del decreto número 24101/LIX/12.(F.6277)</t>
  </si>
  <si>
    <t>https://congresoweb.congresojal.gob.mx/infolej/sistemaintegral/infolej/Votacion.cfm?id_cambios=140378</t>
  </si>
  <si>
    <t>Minuta de decreto 29172 que declara el 16 de marzo de cada año como “Día Estatal del Chile Yahualica”.(F.6729)</t>
  </si>
  <si>
    <t>https://congresoweb.congresojal.gob.mx/infolej/sistemaintegral/infolej/Votacion.cfm?id_cambios=140667</t>
  </si>
  <si>
    <t>Minuta de decreto 29173, que autoriza que dos contratos de comodato suscritos por el Gobierno del Estado Jalisco con la Secretaría de la Defensa Nacional, trasciendan el periodo constitucional de la Administración Pública Estatal 2018-2024.(F.6487)</t>
  </si>
  <si>
    <t>https://congresoweb.congresojal.gob.mx/infolej/sistemaintegral/infolej/Votacion.cfm?id_cambios=140668</t>
  </si>
  <si>
    <t>Minuta de decreto 29174 que reforma el artículo 28 de la Ley de Compras Gubernamentales, Enajenaciones y Contratación de Servicios del Estado del Estado de Jalisco y sus Municipios.(F.6488)</t>
  </si>
  <si>
    <t>Saldos</t>
  </si>
  <si>
    <t>MC-MORENA</t>
  </si>
  <si>
    <t>MC-PAN</t>
  </si>
  <si>
    <t>MC-PRI</t>
  </si>
  <si>
    <t>MC-PVEM</t>
  </si>
  <si>
    <t>MC-HAGAMOS</t>
  </si>
  <si>
    <t>MC-FUTURO</t>
  </si>
  <si>
    <t>Favor/Total</t>
  </si>
  <si>
    <t>Contra/Total</t>
  </si>
  <si>
    <t>NA</t>
  </si>
  <si>
    <t>MAX</t>
  </si>
  <si>
    <t>TOT</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</si>
</sst>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d/m/yyyy"/>
  </numFmts>
  <fonts count="15">
    <font>
      <sz val="10.0"/>
      <color rgb="FF000000"/>
      <name val="Verdana"/>
      <scheme val="minor"/>
    </font>
    <font>
      <color theme="1"/>
      <name val="Arial"/>
    </font>
    <font>
      <sz val="10.0"/>
      <color theme="1"/>
      <name val="Arial"/>
    </font>
    <font>
      <u/>
      <color rgb="FF1155CC"/>
      <name val="Arial"/>
    </font>
    <font>
      <sz val="10.0"/>
      <color rgb="FF444444"/>
      <name val="Arial"/>
    </font>
    <font>
      <sz val="9.0"/>
      <color rgb="FF444444"/>
      <name val="Arial"/>
    </font>
    <font>
      <u/>
      <color rgb="FF1155CC"/>
      <name val="Arial"/>
    </font>
    <font>
      <u/>
      <color rgb="FF0000FF"/>
    </font>
    <font>
      <color theme="1"/>
      <name val="Verdana"/>
      <scheme val="minor"/>
    </font>
    <font>
      <u/>
      <sz val="11.0"/>
      <color rgb="FF0000FF"/>
      <name val="Rockwell"/>
    </font>
    <font>
      <color theme="1"/>
      <name val="Verdana"/>
    </font>
    <font>
      <b/>
      <color theme="1"/>
      <name val="Arial"/>
    </font>
    <font>
      <color rgb="FF444444"/>
      <name val="Arial"/>
    </font>
    <font>
      <sz val="9.0"/>
      <color rgb="FF000000"/>
      <name val="&quot;Google Sans Mono&quot;"/>
    </font>
    <font/>
  </fonts>
  <fills count="10">
    <fill>
      <patternFill patternType="none"/>
    </fill>
    <fill>
      <patternFill patternType="lightGray"/>
    </fill>
    <fill>
      <patternFill patternType="solid">
        <fgColor rgb="FFFFFFFF"/>
        <bgColor rgb="FFFFFFFF"/>
      </patternFill>
    </fill>
    <fill>
      <patternFill patternType="solid">
        <fgColor rgb="FFFCE5CD"/>
        <bgColor rgb="FFFCE5CD"/>
      </patternFill>
    </fill>
    <fill>
      <patternFill patternType="solid">
        <fgColor rgb="FFE6B8AF"/>
        <bgColor rgb="FFE6B8AF"/>
      </patternFill>
    </fill>
    <fill>
      <patternFill patternType="solid">
        <fgColor rgb="FFCFE2F3"/>
        <bgColor rgb="FFCFE2F3"/>
      </patternFill>
    </fill>
    <fill>
      <patternFill patternType="solid">
        <fgColor rgb="FFF4CCCC"/>
        <bgColor rgb="FFF4CCCC"/>
      </patternFill>
    </fill>
    <fill>
      <patternFill patternType="solid">
        <fgColor rgb="FFD9EAD3"/>
        <bgColor rgb="FFD9EAD3"/>
      </patternFill>
    </fill>
    <fill>
      <patternFill patternType="solid">
        <fgColor rgb="FFD9D2E9"/>
        <bgColor rgb="FFD9D2E9"/>
      </patternFill>
    </fill>
    <fill>
      <patternFill patternType="solid">
        <fgColor rgb="FFEAD1DC"/>
        <bgColor rgb="FFEAD1DC"/>
      </patternFill>
    </fill>
  </fills>
  <borders count="5">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79">
    <xf borderId="0" fillId="0" fontId="0" numFmtId="0" xfId="0" applyAlignment="1" applyFont="1">
      <alignment readingOrder="0" shrinkToFit="0" vertical="bottom" wrapText="0"/>
    </xf>
    <xf borderId="0" fillId="0" fontId="1" numFmtId="0" xfId="0" applyAlignment="1" applyFont="1">
      <alignment vertical="bottom"/>
    </xf>
    <xf borderId="0" fillId="0" fontId="1" numFmtId="0" xfId="0" applyAlignment="1" applyFont="1">
      <alignment shrinkToFit="0" vertical="bottom" wrapText="0"/>
    </xf>
    <xf borderId="0" fillId="0" fontId="1" numFmtId="0" xfId="0" applyAlignment="1" applyFont="1">
      <alignment vertical="bottom"/>
    </xf>
    <xf borderId="0" fillId="0" fontId="1" numFmtId="0" xfId="0" applyAlignment="1" applyFont="1">
      <alignment shrinkToFit="0" vertical="bottom" wrapText="0"/>
    </xf>
    <xf borderId="0" fillId="2" fontId="1" numFmtId="0" xfId="0" applyAlignment="1" applyFill="1" applyFont="1">
      <alignment shrinkToFit="0" vertical="bottom" wrapText="0"/>
    </xf>
    <xf borderId="1" fillId="0" fontId="1" numFmtId="0" xfId="0" applyAlignment="1" applyBorder="1" applyFont="1">
      <alignment vertical="bottom"/>
    </xf>
    <xf borderId="1" fillId="0" fontId="1" numFmtId="0" xfId="0" applyAlignment="1" applyBorder="1" applyFont="1">
      <alignment shrinkToFit="0" vertical="bottom" wrapText="0"/>
    </xf>
    <xf borderId="0" fillId="0" fontId="1" numFmtId="0" xfId="0" applyAlignment="1" applyFont="1">
      <alignment horizontal="right" vertical="bottom"/>
    </xf>
    <xf borderId="0" fillId="0" fontId="2" numFmtId="0" xfId="0" applyAlignment="1" applyFont="1">
      <alignment horizontal="left" vertical="bottom"/>
    </xf>
    <xf borderId="0" fillId="0" fontId="1" numFmtId="0" xfId="0" applyAlignment="1" applyFont="1">
      <alignment horizontal="center" readingOrder="0" vertical="bottom"/>
    </xf>
    <xf borderId="0" fillId="0" fontId="1" numFmtId="0" xfId="0" applyAlignment="1" applyFont="1">
      <alignment horizontal="center" vertical="bottom"/>
    </xf>
    <xf borderId="0" fillId="0" fontId="1" numFmtId="0" xfId="0" applyAlignment="1" applyFont="1">
      <alignment horizontal="center" vertical="bottom"/>
    </xf>
    <xf borderId="0" fillId="0" fontId="1" numFmtId="0" xfId="0" applyAlignment="1" applyFont="1">
      <alignment horizontal="right" shrinkToFit="0" vertical="bottom" wrapText="1"/>
    </xf>
    <xf borderId="0" fillId="0" fontId="3" numFmtId="0" xfId="0" applyAlignment="1" applyFont="1">
      <alignment shrinkToFit="0" vertical="bottom" wrapText="1"/>
    </xf>
    <xf borderId="0" fillId="0" fontId="1" numFmtId="164" xfId="0" applyAlignment="1" applyFont="1" applyNumberFormat="1">
      <alignment horizontal="right" readingOrder="0" shrinkToFit="0" vertical="bottom" wrapText="1"/>
    </xf>
    <xf borderId="0" fillId="2" fontId="4" numFmtId="0" xfId="0" applyAlignment="1" applyFont="1">
      <alignment horizontal="left" shrinkToFit="0" vertical="bottom" wrapText="1"/>
    </xf>
    <xf borderId="0" fillId="3" fontId="1" numFmtId="0" xfId="0" applyAlignment="1" applyFill="1" applyFont="1">
      <alignment horizontal="right" shrinkToFit="0" vertical="bottom" wrapText="1"/>
    </xf>
    <xf borderId="0" fillId="4" fontId="1" numFmtId="0" xfId="0" applyAlignment="1" applyFill="1" applyFont="1">
      <alignment horizontal="right" shrinkToFit="0" vertical="bottom" wrapText="1"/>
    </xf>
    <xf borderId="0" fillId="5" fontId="1" numFmtId="0" xfId="0" applyAlignment="1" applyFill="1" applyFont="1">
      <alignment horizontal="right" shrinkToFit="0" vertical="bottom" wrapText="1"/>
    </xf>
    <xf borderId="0" fillId="6" fontId="1" numFmtId="0" xfId="0" applyAlignment="1" applyFill="1" applyFont="1">
      <alignment horizontal="right" shrinkToFit="0" vertical="bottom" wrapText="1"/>
    </xf>
    <xf borderId="0" fillId="7" fontId="1" numFmtId="0" xfId="0" applyAlignment="1" applyFill="1" applyFont="1">
      <alignment horizontal="right" shrinkToFit="0" vertical="bottom" wrapText="1"/>
    </xf>
    <xf borderId="0" fillId="8" fontId="1" numFmtId="0" xfId="0" applyAlignment="1" applyFill="1" applyFont="1">
      <alignment horizontal="right" shrinkToFit="0" vertical="bottom" wrapText="1"/>
    </xf>
    <xf borderId="0" fillId="9" fontId="1" numFmtId="0" xfId="0" applyAlignment="1" applyFill="1" applyFont="1">
      <alignment horizontal="right" shrinkToFit="0" vertical="bottom" wrapText="1"/>
    </xf>
    <xf borderId="0" fillId="0" fontId="1" numFmtId="164" xfId="0" applyAlignment="1" applyFont="1" applyNumberFormat="1">
      <alignment horizontal="right" shrinkToFit="0" vertical="bottom" wrapText="1"/>
    </xf>
    <xf borderId="0" fillId="0" fontId="2" numFmtId="0" xfId="0" applyAlignment="1" applyFont="1">
      <alignment horizontal="left" shrinkToFit="0" vertical="bottom" wrapText="1"/>
    </xf>
    <xf borderId="0" fillId="0" fontId="1" numFmtId="165" xfId="0" applyAlignment="1" applyFont="1" applyNumberFormat="1">
      <alignment horizontal="right" shrinkToFit="0" vertical="bottom" wrapText="1"/>
    </xf>
    <xf borderId="0" fillId="0" fontId="1" numFmtId="0" xfId="0" applyAlignment="1" applyFont="1">
      <alignment shrinkToFit="0" vertical="bottom" wrapText="1"/>
    </xf>
    <xf borderId="0" fillId="0" fontId="1" numFmtId="0" xfId="0" applyAlignment="1" applyFont="1">
      <alignment horizontal="right" readingOrder="0" shrinkToFit="0" vertical="bottom" wrapText="1"/>
    </xf>
    <xf borderId="0" fillId="2" fontId="5" numFmtId="0" xfId="0" applyAlignment="1" applyFont="1">
      <alignment shrinkToFit="0" vertical="bottom" wrapText="1"/>
    </xf>
    <xf borderId="0" fillId="0" fontId="6" numFmtId="0" xfId="0" applyAlignment="1" applyFont="1">
      <alignment readingOrder="0" shrinkToFit="0" vertical="bottom" wrapText="1"/>
    </xf>
    <xf borderId="0" fillId="2" fontId="5" numFmtId="164" xfId="0" applyAlignment="1" applyFont="1" applyNumberFormat="1">
      <alignment readingOrder="0" shrinkToFit="0" wrapText="1"/>
    </xf>
    <xf borderId="0" fillId="2" fontId="5" numFmtId="0" xfId="0" applyAlignment="1" applyFont="1">
      <alignment readingOrder="0" shrinkToFit="0" wrapText="1"/>
    </xf>
    <xf borderId="0" fillId="3" fontId="1" numFmtId="0" xfId="0" applyAlignment="1" applyFont="1">
      <alignment horizontal="right" readingOrder="0" shrinkToFit="0" vertical="bottom" wrapText="1"/>
    </xf>
    <xf borderId="0" fillId="4" fontId="1" numFmtId="0" xfId="0" applyAlignment="1" applyFont="1">
      <alignment horizontal="right" readingOrder="0" shrinkToFit="0" vertical="bottom" wrapText="1"/>
    </xf>
    <xf borderId="0" fillId="5" fontId="1" numFmtId="0" xfId="0" applyAlignment="1" applyFont="1">
      <alignment horizontal="right" readingOrder="0" shrinkToFit="0" vertical="bottom" wrapText="1"/>
    </xf>
    <xf borderId="0" fillId="6" fontId="1" numFmtId="0" xfId="0" applyAlignment="1" applyFont="1">
      <alignment horizontal="right" readingOrder="0" shrinkToFit="0" vertical="bottom" wrapText="1"/>
    </xf>
    <xf borderId="0" fillId="7" fontId="1" numFmtId="0" xfId="0" applyAlignment="1" applyFont="1">
      <alignment horizontal="right" readingOrder="0" shrinkToFit="0" vertical="bottom" wrapText="1"/>
    </xf>
    <xf borderId="0" fillId="8" fontId="1" numFmtId="0" xfId="0" applyAlignment="1" applyFont="1">
      <alignment horizontal="right" readingOrder="0" shrinkToFit="0" vertical="bottom" wrapText="1"/>
    </xf>
    <xf borderId="0" fillId="9" fontId="1" numFmtId="0" xfId="0" applyAlignment="1" applyFont="1">
      <alignment horizontal="right" readingOrder="0" shrinkToFit="0" vertical="bottom" wrapText="1"/>
    </xf>
    <xf borderId="0" fillId="0" fontId="7" numFmtId="0" xfId="0" applyAlignment="1" applyFont="1">
      <alignment readingOrder="0" shrinkToFit="0" wrapText="1"/>
    </xf>
    <xf borderId="0" fillId="0" fontId="8" numFmtId="0" xfId="0" applyAlignment="1" applyFont="1">
      <alignment readingOrder="0"/>
    </xf>
    <xf borderId="0" fillId="3" fontId="8" numFmtId="0" xfId="0" applyAlignment="1" applyFont="1">
      <alignment readingOrder="0"/>
    </xf>
    <xf borderId="0" fillId="4" fontId="8" numFmtId="0" xfId="0" applyAlignment="1" applyFont="1">
      <alignment readingOrder="0"/>
    </xf>
    <xf borderId="0" fillId="5" fontId="8" numFmtId="0" xfId="0" applyAlignment="1" applyFont="1">
      <alignment readingOrder="0"/>
    </xf>
    <xf borderId="0" fillId="6" fontId="8" numFmtId="0" xfId="0" applyAlignment="1" applyFont="1">
      <alignment readingOrder="0"/>
    </xf>
    <xf borderId="0" fillId="7" fontId="8" numFmtId="0" xfId="0" applyAlignment="1" applyFont="1">
      <alignment readingOrder="0"/>
    </xf>
    <xf borderId="0" fillId="8" fontId="8" numFmtId="0" xfId="0" applyAlignment="1" applyFont="1">
      <alignment readingOrder="0"/>
    </xf>
    <xf borderId="0" fillId="9" fontId="8" numFmtId="0" xfId="0" applyAlignment="1" applyFont="1">
      <alignment readingOrder="0"/>
    </xf>
    <xf borderId="0" fillId="0" fontId="8" numFmtId="0" xfId="0" applyAlignment="1" applyFont="1">
      <alignment readingOrder="0" shrinkToFit="0" wrapText="1"/>
    </xf>
    <xf borderId="0" fillId="0" fontId="9" numFmtId="0" xfId="0" applyAlignment="1" applyFont="1">
      <alignment horizontal="center" readingOrder="0" shrinkToFit="0" wrapText="1"/>
    </xf>
    <xf borderId="0" fillId="0" fontId="5" numFmtId="0" xfId="0" applyAlignment="1" applyFont="1">
      <alignment readingOrder="0" shrinkToFit="0" wrapText="1"/>
    </xf>
    <xf borderId="0" fillId="0" fontId="10" numFmtId="0" xfId="0" applyAlignment="1" applyFont="1">
      <alignment vertical="bottom"/>
    </xf>
    <xf borderId="0" fillId="0" fontId="8" numFmtId="0" xfId="0" applyAlignment="1" applyFont="1">
      <alignment readingOrder="0"/>
    </xf>
    <xf borderId="0" fillId="0" fontId="11" numFmtId="0" xfId="0" applyAlignment="1" applyFont="1">
      <alignment vertical="bottom"/>
    </xf>
    <xf borderId="0" fillId="0" fontId="8" numFmtId="0" xfId="0" applyFont="1"/>
    <xf borderId="0" fillId="2" fontId="12" numFmtId="0" xfId="0" applyAlignment="1" applyFont="1">
      <alignment shrinkToFit="0" vertical="bottom" wrapText="1"/>
    </xf>
    <xf borderId="0" fillId="0" fontId="10" numFmtId="0" xfId="0" applyAlignment="1" applyFont="1">
      <alignment horizontal="right" vertical="bottom"/>
    </xf>
    <xf borderId="0" fillId="2" fontId="5" numFmtId="0" xfId="0" applyAlignment="1" applyFont="1">
      <alignment horizontal="right" shrinkToFit="0" vertical="bottom" wrapText="1"/>
    </xf>
    <xf borderId="0" fillId="0" fontId="10" numFmtId="0" xfId="0" applyAlignment="1" applyFont="1">
      <alignment horizontal="right" shrinkToFit="0" vertical="bottom" wrapText="1"/>
    </xf>
    <xf borderId="0" fillId="0" fontId="5" numFmtId="0" xfId="0" applyAlignment="1" applyFont="1">
      <alignment horizontal="right" shrinkToFit="0" vertical="bottom" wrapText="1"/>
    </xf>
    <xf borderId="0" fillId="0" fontId="11" numFmtId="0" xfId="0" applyAlignment="1" applyFont="1">
      <alignment readingOrder="0" vertical="bottom"/>
    </xf>
    <xf borderId="0" fillId="2" fontId="13" numFmtId="0" xfId="0" applyFont="1"/>
    <xf borderId="0" fillId="0" fontId="1" numFmtId="0" xfId="0" applyAlignment="1" applyFont="1">
      <alignment readingOrder="0" vertical="bottom"/>
    </xf>
    <xf borderId="0" fillId="0" fontId="1" numFmtId="0" xfId="0" applyAlignment="1" applyFont="1">
      <alignment horizontal="center" readingOrder="0" vertical="bottom"/>
    </xf>
    <xf borderId="0" fillId="0" fontId="8" numFmtId="4" xfId="0" applyFont="1" applyNumberFormat="1"/>
    <xf borderId="0" fillId="0" fontId="8" numFmtId="4" xfId="0" applyAlignment="1" applyFont="1" applyNumberFormat="1">
      <alignment readingOrder="0"/>
    </xf>
    <xf borderId="1" fillId="0" fontId="11" numFmtId="0" xfId="0" applyAlignment="1" applyBorder="1" applyFont="1">
      <alignment shrinkToFit="0" vertical="bottom" wrapText="1"/>
    </xf>
    <xf borderId="2" fillId="0" fontId="11" numFmtId="1" xfId="0" applyAlignment="1" applyBorder="1" applyFont="1" applyNumberFormat="1">
      <alignment horizontal="center" readingOrder="0" shrinkToFit="0" vertical="bottom" wrapText="1"/>
    </xf>
    <xf borderId="3" fillId="0" fontId="14" numFmtId="0" xfId="0" applyBorder="1" applyFont="1"/>
    <xf borderId="4" fillId="0" fontId="14" numFmtId="0" xfId="0" applyBorder="1" applyFont="1"/>
    <xf borderId="2" fillId="0" fontId="11" numFmtId="0" xfId="0" applyAlignment="1" applyBorder="1" applyFont="1">
      <alignment horizontal="center" readingOrder="0" shrinkToFit="0" vertical="bottom" wrapText="1"/>
    </xf>
    <xf borderId="0" fillId="0" fontId="11" numFmtId="0" xfId="0" applyAlignment="1" applyFont="1">
      <alignment horizontal="center" vertical="bottom"/>
    </xf>
    <xf borderId="1" fillId="0" fontId="11" numFmtId="1" xfId="0" applyAlignment="1" applyBorder="1" applyFont="1" applyNumberFormat="1">
      <alignment horizontal="center" shrinkToFit="0" vertical="bottom" wrapText="1"/>
    </xf>
    <xf borderId="1" fillId="0" fontId="11" numFmtId="0" xfId="0" applyAlignment="1" applyBorder="1" applyFont="1">
      <alignment horizontal="center" shrinkToFit="0" vertical="bottom" wrapText="1"/>
    </xf>
    <xf borderId="1" fillId="0" fontId="1" numFmtId="0" xfId="0" applyAlignment="1" applyBorder="1" applyFont="1">
      <alignment shrinkToFit="0" vertical="bottom" wrapText="1"/>
    </xf>
    <xf borderId="1" fillId="0" fontId="1" numFmtId="4" xfId="0" applyAlignment="1" applyBorder="1" applyFont="1" applyNumberFormat="1">
      <alignment shrinkToFit="0" vertical="bottom" wrapText="1"/>
    </xf>
    <xf borderId="1" fillId="0" fontId="1" numFmtId="4" xfId="0" applyAlignment="1" applyBorder="1" applyFont="1" applyNumberFormat="1">
      <alignment readingOrder="0" shrinkToFit="0" vertical="bottom" wrapText="1"/>
    </xf>
    <xf borderId="0" fillId="0" fontId="1" numFmtId="1" xfId="0" applyAlignment="1" applyFont="1" applyNumberForma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0" Type="http://schemas.openxmlformats.org/officeDocument/2006/relationships/worksheet" Target="worksheets/sheet7.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1A1A1A"/>
      </a:dk1>
      <a:lt1>
        <a:srgbClr val="EEF1F1"/>
      </a:lt1>
      <a:dk2>
        <a:srgbClr val="1A1A1A"/>
      </a:dk2>
      <a:lt2>
        <a:srgbClr val="EEF1F1"/>
      </a:lt2>
      <a:accent1>
        <a:srgbClr val="1A9988"/>
      </a:accent1>
      <a:accent2>
        <a:srgbClr val="2D729D"/>
      </a:accent2>
      <a:accent3>
        <a:srgbClr val="1F3E78"/>
      </a:accent3>
      <a:accent4>
        <a:srgbClr val="EB5600"/>
      </a:accent4>
      <a:accent5>
        <a:srgbClr val="FF99AC"/>
      </a:accent5>
      <a:accent6>
        <a:srgbClr val="FFD4B8"/>
      </a:accent6>
      <a:hlink>
        <a:srgbClr val="1F3E78"/>
      </a:hlink>
      <a:folHlink>
        <a:srgbClr val="1F3E78"/>
      </a:folHlink>
    </a:clrScheme>
    <a:fontScheme name="Sheets">
      <a:majorFont>
        <a:latin typeface="Verdana"/>
        <a:ea typeface="Verdana"/>
        <a:cs typeface="Verdana"/>
      </a:majorFont>
      <a:minorFont>
        <a:latin typeface="Verdana"/>
        <a:ea typeface="Verdana"/>
        <a:cs typeface="Verdan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0" Type="http://schemas.openxmlformats.org/officeDocument/2006/relationships/hyperlink" Target="https://congresoweb.congresojal.gob.mx/infolej/sistemaintegral/infolej/Votacion.cfm?id_cambios=134520" TargetMode="External"/><Relationship Id="rId84" Type="http://schemas.openxmlformats.org/officeDocument/2006/relationships/hyperlink" Target="https://congresoweb.congresojal.gob.mx/infolej/sistemaintegral/infolej/Votacion.cfm?id_cambios=140316" TargetMode="External"/><Relationship Id="rId83" Type="http://schemas.openxmlformats.org/officeDocument/2006/relationships/hyperlink" Target="https://congresoweb.congresojal.gob.mx/infolej/sistemaintegral/infolej/Votacion.cfm?id_cambios=140328" TargetMode="External"/><Relationship Id="rId42" Type="http://schemas.openxmlformats.org/officeDocument/2006/relationships/hyperlink" Target="https://congresoweb.congresojal.gob.mx/infolej/sistemaintegral/infolej/Votacion.cfm?id_cambios=134523" TargetMode="External"/><Relationship Id="rId86" Type="http://schemas.openxmlformats.org/officeDocument/2006/relationships/hyperlink" Target="https://congresoweb.congresojal.gob.mx/infolej/sistemaintegral/infolej/Votacion.cfm?id_cambios=140321" TargetMode="External"/><Relationship Id="rId41" Type="http://schemas.openxmlformats.org/officeDocument/2006/relationships/hyperlink" Target="https://congresoweb.congresojal.gob.mx/infolej/sistemaintegral/infolej/Votacion.cfm?id_cambios=134522" TargetMode="External"/><Relationship Id="rId85" Type="http://schemas.openxmlformats.org/officeDocument/2006/relationships/hyperlink" Target="https://congresoweb.congresojal.gob.mx/infolej/sistemaintegral/infolej/Votacion.cfm?id_cambios=140318" TargetMode="External"/><Relationship Id="rId44" Type="http://schemas.openxmlformats.org/officeDocument/2006/relationships/hyperlink" Target="https://congresoweb.congresojal.gob.mx/infolej/sistemaintegral/infolej/Votacion.cfm?id_cambios=132062" TargetMode="External"/><Relationship Id="rId88" Type="http://schemas.openxmlformats.org/officeDocument/2006/relationships/hyperlink" Target="https://congresoweb.congresojal.gob.mx/infolej/sistemaintegral/infolej/Votacion.cfm?id_cambios=140326" TargetMode="External"/><Relationship Id="rId43" Type="http://schemas.openxmlformats.org/officeDocument/2006/relationships/hyperlink" Target="https://congresoweb.congresojal.gob.mx/infolej/sistemaintegral/infolej/Votacion.cfm?id_cambios=134515" TargetMode="External"/><Relationship Id="rId87" Type="http://schemas.openxmlformats.org/officeDocument/2006/relationships/hyperlink" Target="https://congresoweb.congresojal.gob.mx/infolej/sistemaintegral/infolej/Votacion.cfm?id_cambios=140370" TargetMode="External"/><Relationship Id="rId46" Type="http://schemas.openxmlformats.org/officeDocument/2006/relationships/hyperlink" Target="https://congresoweb.congresojal.gob.mx/infolej/sistemaintegral/infolej/Votacion.cfm?id_cambios=135088" TargetMode="External"/><Relationship Id="rId45" Type="http://schemas.openxmlformats.org/officeDocument/2006/relationships/hyperlink" Target="https://congresoweb.congresojal.gob.mx/infolej/sistemaintegral/infolej/Votacion.cfm?id_cambios=134508" TargetMode="External"/><Relationship Id="rId89" Type="http://schemas.openxmlformats.org/officeDocument/2006/relationships/hyperlink" Target="https://congresoweb.congresojal.gob.mx/infolej/sistemaintegral/infolej/Votacion.cfm?id_cambios=140368" TargetMode="External"/><Relationship Id="rId80" Type="http://schemas.openxmlformats.org/officeDocument/2006/relationships/hyperlink" Target="https://congresoweb.congresojal.gob.mx/infolej/sistemaintegral/infolej/Votacion.cfm?id_cambios=140325" TargetMode="External"/><Relationship Id="rId82" Type="http://schemas.openxmlformats.org/officeDocument/2006/relationships/hyperlink" Target="https://congresoweb.congresojal.gob.mx/infolej/sistemaintegral/infolej/Votacion.cfm?id_cambios=140373" TargetMode="External"/><Relationship Id="rId81" Type="http://schemas.openxmlformats.org/officeDocument/2006/relationships/hyperlink" Target="https://congresoweb.congresojal.gob.mx/infolej/sistemaintegral/infolej/Votacion.cfm?id_cambios=140323" TargetMode="External"/><Relationship Id="rId1" Type="http://schemas.openxmlformats.org/officeDocument/2006/relationships/hyperlink" Target="https://congresoweb.congresojal.gob.mx/infolej/sistemaintegral/infolej/inicion.cfm" TargetMode="External"/><Relationship Id="rId2" Type="http://schemas.openxmlformats.org/officeDocument/2006/relationships/hyperlink" Target="https://congresoweb.congresojal.gob.mx/infolej/sistemaintegral/infolej/Votacion.cfm?id_cambios=128128" TargetMode="External"/><Relationship Id="rId3" Type="http://schemas.openxmlformats.org/officeDocument/2006/relationships/hyperlink" Target="https://congresoweb.congresojal.gob.mx/infolej/sistemaintegral/infolej/Votacion.cfm?id_cambios=128129" TargetMode="External"/><Relationship Id="rId4" Type="http://schemas.openxmlformats.org/officeDocument/2006/relationships/hyperlink" Target="https://congresoweb.congresojal.gob.mx/infolej/sistemaintegral/infolej/Votacion.cfm?id_cambios=128503" TargetMode="External"/><Relationship Id="rId9" Type="http://schemas.openxmlformats.org/officeDocument/2006/relationships/hyperlink" Target="https://congresoweb.congresojal.gob.mx/infolej/sistemaintegral/infolej/Votacion.cfm?id_cambios=130519" TargetMode="External"/><Relationship Id="rId48" Type="http://schemas.openxmlformats.org/officeDocument/2006/relationships/hyperlink" Target="https://congresoweb.congresojal.gob.mx/infolej/sistemaintegral/infolej/Votacion.cfm?id_cambios=135762" TargetMode="External"/><Relationship Id="rId47" Type="http://schemas.openxmlformats.org/officeDocument/2006/relationships/hyperlink" Target="https://congresoweb.congresojal.gob.mx/infolej/sistemaintegral/infolej/Votacion.cfm?id_cambios=135709" TargetMode="External"/><Relationship Id="rId49" Type="http://schemas.openxmlformats.org/officeDocument/2006/relationships/hyperlink" Target="https://congresoweb.congresojal.gob.mx/infolej/sistemaintegral/infolej/Votacion.cfm?id_cambios=135764" TargetMode="External"/><Relationship Id="rId5" Type="http://schemas.openxmlformats.org/officeDocument/2006/relationships/hyperlink" Target="https://congresoweb.congresojal.gob.mx/infolej/sistemaintegral/infolej/inicion.cfm" TargetMode="External"/><Relationship Id="rId6" Type="http://schemas.openxmlformats.org/officeDocument/2006/relationships/hyperlink" Target="https://congresoweb.congresojal.gob.mx/infolej/sistemaintegral/infolej/Votacion.cfm?id_cambios=130156" TargetMode="External"/><Relationship Id="rId7" Type="http://schemas.openxmlformats.org/officeDocument/2006/relationships/hyperlink" Target="https://congresoweb.congresojal.gob.mx/infolej/sistemaintegral/infolej/Votacion.cfm?id_cambios=130518" TargetMode="External"/><Relationship Id="rId8" Type="http://schemas.openxmlformats.org/officeDocument/2006/relationships/hyperlink" Target="https://congresoweb.congresojal.gob.mx/infolej/sistemaintegral/infolej/Votacion.cfm?id_cambios=130514" TargetMode="External"/><Relationship Id="rId73" Type="http://schemas.openxmlformats.org/officeDocument/2006/relationships/hyperlink" Target="https://congresoweb.congresojal.gob.mx/infolej/sistemaintegral/infolej/Votacion.cfm?id_cambios=139857" TargetMode="External"/><Relationship Id="rId72" Type="http://schemas.openxmlformats.org/officeDocument/2006/relationships/hyperlink" Target="https://congresoweb.congresojal.gob.mx/infolej/sistemaintegral/infolej/Votacion.cfm?id_cambios=139858" TargetMode="External"/><Relationship Id="rId31" Type="http://schemas.openxmlformats.org/officeDocument/2006/relationships/hyperlink" Target="https://congresoweb.congresojal.gob.mx/infolej/sistemaintegral/infolej/Votacion.cfm?id_cambios=133343" TargetMode="External"/><Relationship Id="rId75" Type="http://schemas.openxmlformats.org/officeDocument/2006/relationships/hyperlink" Target="https://congresoweb.congresojal.gob.mx/infolej/sistemaintegral/infolej/Votacion.cfm?id_cambios=139856" TargetMode="External"/><Relationship Id="rId30" Type="http://schemas.openxmlformats.org/officeDocument/2006/relationships/hyperlink" Target="https://congresoweb.congresojal.gob.mx/infolej/sistemaintegral/infolej/Votacion.cfm?id_cambios=130516" TargetMode="External"/><Relationship Id="rId74" Type="http://schemas.openxmlformats.org/officeDocument/2006/relationships/hyperlink" Target="https://congresoweb.congresojal.gob.mx/infolej/sistemaintegral/infolej/Votacion.cfm?id_cambios=139859" TargetMode="External"/><Relationship Id="rId33" Type="http://schemas.openxmlformats.org/officeDocument/2006/relationships/hyperlink" Target="https://congresoweb.congresojal.gob.mx/infolej/sistemaintegral/infolej/Votacion.cfm?id_cambios=133755" TargetMode="External"/><Relationship Id="rId77" Type="http://schemas.openxmlformats.org/officeDocument/2006/relationships/hyperlink" Target="https://congresoweb.congresojal.gob.mx/infolej/sistemaintegral/infolej/Votacion.cfm?id_cambios=139852" TargetMode="External"/><Relationship Id="rId32" Type="http://schemas.openxmlformats.org/officeDocument/2006/relationships/hyperlink" Target="https://congresoweb.congresojal.gob.mx/infolej/sistemaintegral/infolej/Votacion.cfm?id_cambios=133740" TargetMode="External"/><Relationship Id="rId76" Type="http://schemas.openxmlformats.org/officeDocument/2006/relationships/hyperlink" Target="https://congresoweb.congresojal.gob.mx/infolej/sistemaintegral/infolej/Votacion.cfm?id_cambios=139855" TargetMode="External"/><Relationship Id="rId35" Type="http://schemas.openxmlformats.org/officeDocument/2006/relationships/hyperlink" Target="https://congresoweb.congresojal.gob.mx/infolej/sistemaintegral/infolej/Votacion.cfm?id_cambios=134052" TargetMode="External"/><Relationship Id="rId79" Type="http://schemas.openxmlformats.org/officeDocument/2006/relationships/hyperlink" Target="https://congresoweb.congresojal.gob.mx/infolej/sistemaintegral/infolej/Votacion.cfm?id_cambios=140375" TargetMode="External"/><Relationship Id="rId34" Type="http://schemas.openxmlformats.org/officeDocument/2006/relationships/hyperlink" Target="https://congresoweb.congresojal.gob.mx/infolej/sistemaintegral/infolej/Votacion.cfm?id_cambios=134051" TargetMode="External"/><Relationship Id="rId78" Type="http://schemas.openxmlformats.org/officeDocument/2006/relationships/hyperlink" Target="https://congresoweb.congresojal.gob.mx/infolej/sistemaintegral/infolej/Votacion.cfm?id_cambios=139931" TargetMode="External"/><Relationship Id="rId71" Type="http://schemas.openxmlformats.org/officeDocument/2006/relationships/hyperlink" Target="https://congresoweb.congresojal.gob.mx/infolej/sistemaintegral/infolej/Votacion.cfm?id_cambios=139565" TargetMode="External"/><Relationship Id="rId70" Type="http://schemas.openxmlformats.org/officeDocument/2006/relationships/hyperlink" Target="https://congresoweb.congresojal.gob.mx/infolej/sistemaintegral/infolej/Votacion.cfm?id_cambios=139560" TargetMode="External"/><Relationship Id="rId37" Type="http://schemas.openxmlformats.org/officeDocument/2006/relationships/hyperlink" Target="https://congresoweb.congresojal.gob.mx/infolej/sistemaintegral/infolej/Votacion.cfm?id_cambios=134055" TargetMode="External"/><Relationship Id="rId36" Type="http://schemas.openxmlformats.org/officeDocument/2006/relationships/hyperlink" Target="https://congresoweb.congresojal.gob.mx/infolej/sistemaintegral/infolej/Votacion.cfm?id_cambios=134053" TargetMode="External"/><Relationship Id="rId39" Type="http://schemas.openxmlformats.org/officeDocument/2006/relationships/hyperlink" Target="https://congresoweb.congresojal.gob.mx/infolej/sistemaintegral/infolej/Votacion.cfm?id_cambios=134054" TargetMode="External"/><Relationship Id="rId38" Type="http://schemas.openxmlformats.org/officeDocument/2006/relationships/hyperlink" Target="https://congresoweb.congresojal.gob.mx/infolej/sistemaintegral/infolej/Votacion.cfm?id_cambios=134049" TargetMode="External"/><Relationship Id="rId62" Type="http://schemas.openxmlformats.org/officeDocument/2006/relationships/hyperlink" Target="https://congresoweb.congresojal.gob.mx/infolej/sistemaintegral/infolej/Votacion.cfm?id_cambios=139688" TargetMode="External"/><Relationship Id="rId61" Type="http://schemas.openxmlformats.org/officeDocument/2006/relationships/hyperlink" Target="https://congresoweb.congresojal.gob.mx/infolej/sistemaintegral/infolej/Votacion.cfm?id_cambios=136009" TargetMode="External"/><Relationship Id="rId20" Type="http://schemas.openxmlformats.org/officeDocument/2006/relationships/hyperlink" Target="https://congresoweb.congresojal.gob.mx/infolej/sistemaintegral/infolej/Votacion.cfm?id_cambios=131853" TargetMode="External"/><Relationship Id="rId64" Type="http://schemas.openxmlformats.org/officeDocument/2006/relationships/hyperlink" Target="https://congresoweb.congresojal.gob.mx/infolej/sistemaintegral/infolej/Votacion.cfm?id_cambios=139569" TargetMode="External"/><Relationship Id="rId63" Type="http://schemas.openxmlformats.org/officeDocument/2006/relationships/hyperlink" Target="https://congresoweb.congresojal.gob.mx/infolej/sistemaintegral/infolej/Votacion.cfm?id_cambios=139687" TargetMode="External"/><Relationship Id="rId22" Type="http://schemas.openxmlformats.org/officeDocument/2006/relationships/hyperlink" Target="https://congresoweb.congresojal.gob.mx/infolej/sistemaintegral/infolej/Votacion.cfm?id_cambios=132062" TargetMode="External"/><Relationship Id="rId66" Type="http://schemas.openxmlformats.org/officeDocument/2006/relationships/hyperlink" Target="https://congresoweb.congresojal.gob.mx/infolej/sistemaintegral/infolej/Votacion.cfm?id_cambios=139557" TargetMode="External"/><Relationship Id="rId21" Type="http://schemas.openxmlformats.org/officeDocument/2006/relationships/hyperlink" Target="https://congresoweb.congresojal.gob.mx/infolej/sistemaintegral/infolej/Votacion.cfm?id_cambios=131855" TargetMode="External"/><Relationship Id="rId65" Type="http://schemas.openxmlformats.org/officeDocument/2006/relationships/hyperlink" Target="https://congresoweb.congresojal.gob.mx/infolej/sistemaintegral/infolej/Votacion.cfm?id_cambios=139561" TargetMode="External"/><Relationship Id="rId24" Type="http://schemas.openxmlformats.org/officeDocument/2006/relationships/hyperlink" Target="https://congresoweb.congresojal.gob.mx/infolej/sistemaintegral/infolej/Votacion.cfm?id_cambios=132934" TargetMode="External"/><Relationship Id="rId68" Type="http://schemas.openxmlformats.org/officeDocument/2006/relationships/hyperlink" Target="https://congresoweb.congresojal.gob.mx/infolej/sistemaintegral/infolej/Votacion.cfm?id_cambios=139559" TargetMode="External"/><Relationship Id="rId23" Type="http://schemas.openxmlformats.org/officeDocument/2006/relationships/hyperlink" Target="https://congresoweb.congresojal.gob.mx/infolej/sistemaintegral/infolej/Votacion.cfm?id_cambios=132763" TargetMode="External"/><Relationship Id="rId67" Type="http://schemas.openxmlformats.org/officeDocument/2006/relationships/hyperlink" Target="https://congresoweb.congresojal.gob.mx/infolej/sistemaintegral/infolej/Votacion.cfm?id_cambios=139558" TargetMode="External"/><Relationship Id="rId60" Type="http://schemas.openxmlformats.org/officeDocument/2006/relationships/hyperlink" Target="https://congresoweb.congresojal.gob.mx/infolej/sistemaintegral/infolej/Votacion.cfm?id_cambios=135657" TargetMode="External"/><Relationship Id="rId26" Type="http://schemas.openxmlformats.org/officeDocument/2006/relationships/hyperlink" Target="https://congresoweb.congresojal.gob.mx/infolej/sistemaintegral/infolej/Votacion.cfm?id_cambios=132937" TargetMode="External"/><Relationship Id="rId25" Type="http://schemas.openxmlformats.org/officeDocument/2006/relationships/hyperlink" Target="https://congresoweb.congresojal.gob.mx/infolej/sistemaintegral/infolej/Votacion.cfm?id_cambios=132940" TargetMode="External"/><Relationship Id="rId69" Type="http://schemas.openxmlformats.org/officeDocument/2006/relationships/hyperlink" Target="https://congresoweb.congresojal.gob.mx/infolej/sistemaintegral/infolej/Votacion.cfm?id_cambios=139687" TargetMode="External"/><Relationship Id="rId28" Type="http://schemas.openxmlformats.org/officeDocument/2006/relationships/hyperlink" Target="https://congresoweb.congresojal.gob.mx/infolej/sistemaintegral/infolej/Votacion.cfm?id_cambios=132942" TargetMode="External"/><Relationship Id="rId27" Type="http://schemas.openxmlformats.org/officeDocument/2006/relationships/hyperlink" Target="https://congresoweb.congresojal.gob.mx/infolej/sistemaintegral/infolej/Votacion.cfm?id_cambios=132932" TargetMode="External"/><Relationship Id="rId29" Type="http://schemas.openxmlformats.org/officeDocument/2006/relationships/hyperlink" Target="https://congresoweb.congresojal.gob.mx/infolej/sistemaintegral/infolej/Votacion.cfm?id_cambios=132939" TargetMode="External"/><Relationship Id="rId51" Type="http://schemas.openxmlformats.org/officeDocument/2006/relationships/hyperlink" Target="https://congresoweb.congresojal.gob.mx/infolej/sistemaintegral/infolej/Votacion.cfm?id_cambios=135754" TargetMode="External"/><Relationship Id="rId95" Type="http://schemas.openxmlformats.org/officeDocument/2006/relationships/hyperlink" Target="https://congresoweb.congresojal.gob.mx/infolej/sistemaintegral/infolej/Votacion.cfm?id_cambios=140668" TargetMode="External"/><Relationship Id="rId50" Type="http://schemas.openxmlformats.org/officeDocument/2006/relationships/hyperlink" Target="https://congresoweb.congresojal.gob.mx/infolej/sistemaintegral/infolej/Votacion.cfm?id_cambios=135756" TargetMode="External"/><Relationship Id="rId94" Type="http://schemas.openxmlformats.org/officeDocument/2006/relationships/hyperlink" Target="https://congresoweb.congresojal.gob.mx/infolej/sistemaintegral/infolej/Votacion.cfm?id_cambios=140667" TargetMode="External"/><Relationship Id="rId53" Type="http://schemas.openxmlformats.org/officeDocument/2006/relationships/hyperlink" Target="https://congresoweb.congresojal.gob.mx/infolej/sistemaintegral/infolej/Votacion.cfm?id_cambios=136154" TargetMode="External"/><Relationship Id="rId52" Type="http://schemas.openxmlformats.org/officeDocument/2006/relationships/hyperlink" Target="https://congresoweb.congresojal.gob.mx/infolej/sistemaintegral/infolej/Votacion.cfm?id_cambios=136151" TargetMode="External"/><Relationship Id="rId96" Type="http://schemas.openxmlformats.org/officeDocument/2006/relationships/drawing" Target="../drawings/drawing2.xml"/><Relationship Id="rId11" Type="http://schemas.openxmlformats.org/officeDocument/2006/relationships/hyperlink" Target="https://congresoweb.congresojal.gob.mx/infolej/sistemaintegral/infolej/Votacion.cfm?id_cambios=130513" TargetMode="External"/><Relationship Id="rId55" Type="http://schemas.openxmlformats.org/officeDocument/2006/relationships/hyperlink" Target="https://congresoweb.congresojal.gob.mx/infolej/sistemaintegral/infolej/Votacion.cfm?id_cambios=136149" TargetMode="External"/><Relationship Id="rId10" Type="http://schemas.openxmlformats.org/officeDocument/2006/relationships/hyperlink" Target="https://congresoweb.congresojal.gob.mx/infolej/sistemaintegral/infolej/Votacion.cfm?id_cambios=130517" TargetMode="External"/><Relationship Id="rId54" Type="http://schemas.openxmlformats.org/officeDocument/2006/relationships/hyperlink" Target="https://congresoweb.congresojal.gob.mx/infolej/sistemaintegral/infolej/Votacion.cfm?id_cambios=136146" TargetMode="External"/><Relationship Id="rId13" Type="http://schemas.openxmlformats.org/officeDocument/2006/relationships/hyperlink" Target="https://congresoweb.congresojal.gob.mx/infolej/sistemaintegral/infolej/Votacion.cfm?id_cambios=130944" TargetMode="External"/><Relationship Id="rId57" Type="http://schemas.openxmlformats.org/officeDocument/2006/relationships/hyperlink" Target="https://congresoweb.congresojal.gob.mx/infolej/sistemaintegral/infolej/Votacion.cfm?id_cambios=132936" TargetMode="External"/><Relationship Id="rId12" Type="http://schemas.openxmlformats.org/officeDocument/2006/relationships/hyperlink" Target="https://congresoweb.congresojal.gob.mx/infolej/sistemaintegral/infolej/Votacion.cfm?id_cambios=130705" TargetMode="External"/><Relationship Id="rId56" Type="http://schemas.openxmlformats.org/officeDocument/2006/relationships/hyperlink" Target="https://congresoweb.congresojal.gob.mx/infolej/sistemaintegral/infolej/Votacion.cfm?id_cambios=136148" TargetMode="External"/><Relationship Id="rId91" Type="http://schemas.openxmlformats.org/officeDocument/2006/relationships/hyperlink" Target="https://congresoweb.congresojal.gob.mx/infolej/sistemaintegral/infolej/Votacion.cfm?id_cambios=140324" TargetMode="External"/><Relationship Id="rId90" Type="http://schemas.openxmlformats.org/officeDocument/2006/relationships/hyperlink" Target="https://congresoweb.congresojal.gob.mx/infolej/sistemaintegral/infolej/Votacion.cfm?id_cambios=140333" TargetMode="External"/><Relationship Id="rId93" Type="http://schemas.openxmlformats.org/officeDocument/2006/relationships/hyperlink" Target="https://congresoweb.congresojal.gob.mx/infolej/sistemaintegral/infolej/Votacion.cfm?id_cambios=140378" TargetMode="External"/><Relationship Id="rId92" Type="http://schemas.openxmlformats.org/officeDocument/2006/relationships/hyperlink" Target="https://congresoweb.congresojal.gob.mx/infolej/sistemaintegral/infolej/Votacion.cfm?id_cambios=140376" TargetMode="External"/><Relationship Id="rId15" Type="http://schemas.openxmlformats.org/officeDocument/2006/relationships/hyperlink" Target="https://congresoweb.congresojal.gob.mx/infolej/sistemaintegral/infolej/Votacion.cfm?id_cambios=131129" TargetMode="External"/><Relationship Id="rId59" Type="http://schemas.openxmlformats.org/officeDocument/2006/relationships/hyperlink" Target="https://congresoweb.congresojal.gob.mx/infolej/sistemaintegral/infolej/Votacion.cfm?id_cambios=136222" TargetMode="External"/><Relationship Id="rId14" Type="http://schemas.openxmlformats.org/officeDocument/2006/relationships/hyperlink" Target="https://congresoweb.congresojal.gob.mx/infolej/sistemaintegral/infolej/Votacion.cfm?id_cambios=130964" TargetMode="External"/><Relationship Id="rId58" Type="http://schemas.openxmlformats.org/officeDocument/2006/relationships/hyperlink" Target="https://congresoweb.congresojal.gob.mx/infolej/sistemaintegral/infolej/Votacion.cfm?id_cambios=135657" TargetMode="External"/><Relationship Id="rId17" Type="http://schemas.openxmlformats.org/officeDocument/2006/relationships/hyperlink" Target="https://congresoweb.congresojal.gob.mx/infolej/sistemaintegral/infolej/Votacion.cfm?id_cambios=131027" TargetMode="External"/><Relationship Id="rId16" Type="http://schemas.openxmlformats.org/officeDocument/2006/relationships/hyperlink" Target="https://congresoweb.congresojal.gob.mx/infolej/sistemaintegral/infolej/Votacion.cfm?id_cambios=131026" TargetMode="External"/><Relationship Id="rId19" Type="http://schemas.openxmlformats.org/officeDocument/2006/relationships/hyperlink" Target="https://congresoweb.congresojal.gob.mx/infolej/sistemaintegral/infolej/Votacion.cfm?id_cambios=131559" TargetMode="External"/><Relationship Id="rId18" Type="http://schemas.openxmlformats.org/officeDocument/2006/relationships/hyperlink" Target="https://congresoweb.congresojal.gob.mx/infolej/sistemaintegral/infolej/Votacion.cfm?id_cambios=131562"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congresoweb.congresojal.gob.mx/infolej/sistemaintegral/infolej/Votacion.cfm?id_cambios=134520" TargetMode="External"/><Relationship Id="rId84" Type="http://schemas.openxmlformats.org/officeDocument/2006/relationships/hyperlink" Target="https://congresoweb.congresojal.gob.mx/infolej/sistemaintegral/infolej/Votacion.cfm?id_cambios=140316" TargetMode="External"/><Relationship Id="rId83" Type="http://schemas.openxmlformats.org/officeDocument/2006/relationships/hyperlink" Target="https://congresoweb.congresojal.gob.mx/infolej/sistemaintegral/infolej/Votacion.cfm?id_cambios=140328" TargetMode="External"/><Relationship Id="rId42" Type="http://schemas.openxmlformats.org/officeDocument/2006/relationships/hyperlink" Target="https://congresoweb.congresojal.gob.mx/infolej/sistemaintegral/infolej/Votacion.cfm?id_cambios=134523" TargetMode="External"/><Relationship Id="rId86" Type="http://schemas.openxmlformats.org/officeDocument/2006/relationships/hyperlink" Target="https://congresoweb.congresojal.gob.mx/infolej/sistemaintegral/infolej/Votacion.cfm?id_cambios=140321" TargetMode="External"/><Relationship Id="rId41" Type="http://schemas.openxmlformats.org/officeDocument/2006/relationships/hyperlink" Target="https://congresoweb.congresojal.gob.mx/infolej/sistemaintegral/infolej/Votacion.cfm?id_cambios=134522" TargetMode="External"/><Relationship Id="rId85" Type="http://schemas.openxmlformats.org/officeDocument/2006/relationships/hyperlink" Target="https://congresoweb.congresojal.gob.mx/infolej/sistemaintegral/infolej/Votacion.cfm?id_cambios=140318" TargetMode="External"/><Relationship Id="rId44" Type="http://schemas.openxmlformats.org/officeDocument/2006/relationships/hyperlink" Target="https://congresoweb.congresojal.gob.mx/infolej/sistemaintegral/infolej/Votacion.cfm?id_cambios=132062" TargetMode="External"/><Relationship Id="rId88" Type="http://schemas.openxmlformats.org/officeDocument/2006/relationships/hyperlink" Target="https://congresoweb.congresojal.gob.mx/infolej/sistemaintegral/infolej/Votacion.cfm?id_cambios=140326" TargetMode="External"/><Relationship Id="rId43" Type="http://schemas.openxmlformats.org/officeDocument/2006/relationships/hyperlink" Target="https://congresoweb.congresojal.gob.mx/infolej/sistemaintegral/infolej/Votacion.cfm?id_cambios=134515" TargetMode="External"/><Relationship Id="rId87" Type="http://schemas.openxmlformats.org/officeDocument/2006/relationships/hyperlink" Target="https://congresoweb.congresojal.gob.mx/infolej/sistemaintegral/infolej/Votacion.cfm?id_cambios=140370" TargetMode="External"/><Relationship Id="rId46" Type="http://schemas.openxmlformats.org/officeDocument/2006/relationships/hyperlink" Target="https://congresoweb.congresojal.gob.mx/infolej/sistemaintegral/infolej/Votacion.cfm?id_cambios=135088" TargetMode="External"/><Relationship Id="rId45" Type="http://schemas.openxmlformats.org/officeDocument/2006/relationships/hyperlink" Target="https://congresoweb.congresojal.gob.mx/infolej/sistemaintegral/infolej/Votacion.cfm?id_cambios=134508" TargetMode="External"/><Relationship Id="rId89" Type="http://schemas.openxmlformats.org/officeDocument/2006/relationships/hyperlink" Target="https://congresoweb.congresojal.gob.mx/infolej/sistemaintegral/infolej/Votacion.cfm?id_cambios=140368" TargetMode="External"/><Relationship Id="rId80" Type="http://schemas.openxmlformats.org/officeDocument/2006/relationships/hyperlink" Target="https://congresoweb.congresojal.gob.mx/infolej/sistemaintegral/infolej/Votacion.cfm?id_cambios=140325" TargetMode="External"/><Relationship Id="rId82" Type="http://schemas.openxmlformats.org/officeDocument/2006/relationships/hyperlink" Target="https://congresoweb.congresojal.gob.mx/infolej/sistemaintegral/infolej/Votacion.cfm?id_cambios=140373" TargetMode="External"/><Relationship Id="rId81" Type="http://schemas.openxmlformats.org/officeDocument/2006/relationships/hyperlink" Target="https://congresoweb.congresojal.gob.mx/infolej/sistemaintegral/infolej/Votacion.cfm?id_cambios=140323" TargetMode="External"/><Relationship Id="rId1" Type="http://schemas.openxmlformats.org/officeDocument/2006/relationships/hyperlink" Target="https://congresoweb.congresojal.gob.mx/infolej/sistemaintegral/infolej/inicion.cfm" TargetMode="External"/><Relationship Id="rId2" Type="http://schemas.openxmlformats.org/officeDocument/2006/relationships/hyperlink" Target="https://congresoweb.congresojal.gob.mx/infolej/sistemaintegral/infolej/Votacion.cfm?id_cambios=128128" TargetMode="External"/><Relationship Id="rId3" Type="http://schemas.openxmlformats.org/officeDocument/2006/relationships/hyperlink" Target="https://congresoweb.congresojal.gob.mx/infolej/sistemaintegral/infolej/Votacion.cfm?id_cambios=128129" TargetMode="External"/><Relationship Id="rId4" Type="http://schemas.openxmlformats.org/officeDocument/2006/relationships/hyperlink" Target="https://congresoweb.congresojal.gob.mx/infolej/sistemaintegral/infolej/Votacion.cfm?id_cambios=128503" TargetMode="External"/><Relationship Id="rId9" Type="http://schemas.openxmlformats.org/officeDocument/2006/relationships/hyperlink" Target="https://congresoweb.congresojal.gob.mx/infolej/sistemaintegral/infolej/Votacion.cfm?id_cambios=130519" TargetMode="External"/><Relationship Id="rId48" Type="http://schemas.openxmlformats.org/officeDocument/2006/relationships/hyperlink" Target="https://congresoweb.congresojal.gob.mx/infolej/sistemaintegral/infolej/Votacion.cfm?id_cambios=135762" TargetMode="External"/><Relationship Id="rId47" Type="http://schemas.openxmlformats.org/officeDocument/2006/relationships/hyperlink" Target="https://congresoweb.congresojal.gob.mx/infolej/sistemaintegral/infolej/Votacion.cfm?id_cambios=135709" TargetMode="External"/><Relationship Id="rId49" Type="http://schemas.openxmlformats.org/officeDocument/2006/relationships/hyperlink" Target="https://congresoweb.congresojal.gob.mx/infolej/sistemaintegral/infolej/Votacion.cfm?id_cambios=135764" TargetMode="External"/><Relationship Id="rId5" Type="http://schemas.openxmlformats.org/officeDocument/2006/relationships/hyperlink" Target="https://congresoweb.congresojal.gob.mx/infolej/sistemaintegral/infolej/inicion.cfm" TargetMode="External"/><Relationship Id="rId6" Type="http://schemas.openxmlformats.org/officeDocument/2006/relationships/hyperlink" Target="https://congresoweb.congresojal.gob.mx/infolej/sistemaintegral/infolej/Votacion.cfm?id_cambios=130156" TargetMode="External"/><Relationship Id="rId7" Type="http://schemas.openxmlformats.org/officeDocument/2006/relationships/hyperlink" Target="https://congresoweb.congresojal.gob.mx/infolej/sistemaintegral/infolej/Votacion.cfm?id_cambios=130518" TargetMode="External"/><Relationship Id="rId8" Type="http://schemas.openxmlformats.org/officeDocument/2006/relationships/hyperlink" Target="https://congresoweb.congresojal.gob.mx/infolej/sistemaintegral/infolej/Votacion.cfm?id_cambios=130514" TargetMode="External"/><Relationship Id="rId73" Type="http://schemas.openxmlformats.org/officeDocument/2006/relationships/hyperlink" Target="https://congresoweb.congresojal.gob.mx/infolej/sistemaintegral/infolej/Votacion.cfm?id_cambios=139857" TargetMode="External"/><Relationship Id="rId72" Type="http://schemas.openxmlformats.org/officeDocument/2006/relationships/hyperlink" Target="https://congresoweb.congresojal.gob.mx/infolej/sistemaintegral/infolej/Votacion.cfm?id_cambios=139858" TargetMode="External"/><Relationship Id="rId31" Type="http://schemas.openxmlformats.org/officeDocument/2006/relationships/hyperlink" Target="https://congresoweb.congresojal.gob.mx/infolej/sistemaintegral/infolej/Votacion.cfm?id_cambios=133343" TargetMode="External"/><Relationship Id="rId75" Type="http://schemas.openxmlformats.org/officeDocument/2006/relationships/hyperlink" Target="https://congresoweb.congresojal.gob.mx/infolej/sistemaintegral/infolej/Votacion.cfm?id_cambios=139856" TargetMode="External"/><Relationship Id="rId30" Type="http://schemas.openxmlformats.org/officeDocument/2006/relationships/hyperlink" Target="https://congresoweb.congresojal.gob.mx/infolej/sistemaintegral/infolej/Votacion.cfm?id_cambios=130516" TargetMode="External"/><Relationship Id="rId74" Type="http://schemas.openxmlformats.org/officeDocument/2006/relationships/hyperlink" Target="https://congresoweb.congresojal.gob.mx/infolej/sistemaintegral/infolej/Votacion.cfm?id_cambios=139859" TargetMode="External"/><Relationship Id="rId33" Type="http://schemas.openxmlformats.org/officeDocument/2006/relationships/hyperlink" Target="https://congresoweb.congresojal.gob.mx/infolej/sistemaintegral/infolej/Votacion.cfm?id_cambios=133755" TargetMode="External"/><Relationship Id="rId77" Type="http://schemas.openxmlformats.org/officeDocument/2006/relationships/hyperlink" Target="https://congresoweb.congresojal.gob.mx/infolej/sistemaintegral/infolej/Votacion.cfm?id_cambios=139852" TargetMode="External"/><Relationship Id="rId32" Type="http://schemas.openxmlformats.org/officeDocument/2006/relationships/hyperlink" Target="https://congresoweb.congresojal.gob.mx/infolej/sistemaintegral/infolej/Votacion.cfm?id_cambios=133740" TargetMode="External"/><Relationship Id="rId76" Type="http://schemas.openxmlformats.org/officeDocument/2006/relationships/hyperlink" Target="https://congresoweb.congresojal.gob.mx/infolej/sistemaintegral/infolej/Votacion.cfm?id_cambios=139855" TargetMode="External"/><Relationship Id="rId35" Type="http://schemas.openxmlformats.org/officeDocument/2006/relationships/hyperlink" Target="https://congresoweb.congresojal.gob.mx/infolej/sistemaintegral/infolej/Votacion.cfm?id_cambios=134052" TargetMode="External"/><Relationship Id="rId79" Type="http://schemas.openxmlformats.org/officeDocument/2006/relationships/hyperlink" Target="https://congresoweb.congresojal.gob.mx/infolej/sistemaintegral/infolej/Votacion.cfm?id_cambios=140375" TargetMode="External"/><Relationship Id="rId34" Type="http://schemas.openxmlformats.org/officeDocument/2006/relationships/hyperlink" Target="https://congresoweb.congresojal.gob.mx/infolej/sistemaintegral/infolej/Votacion.cfm?id_cambios=134051" TargetMode="External"/><Relationship Id="rId78" Type="http://schemas.openxmlformats.org/officeDocument/2006/relationships/hyperlink" Target="https://congresoweb.congresojal.gob.mx/infolej/sistemaintegral/infolej/Votacion.cfm?id_cambios=139931" TargetMode="External"/><Relationship Id="rId71" Type="http://schemas.openxmlformats.org/officeDocument/2006/relationships/hyperlink" Target="https://congresoweb.congresojal.gob.mx/infolej/sistemaintegral/infolej/Votacion.cfm?id_cambios=139565" TargetMode="External"/><Relationship Id="rId70" Type="http://schemas.openxmlformats.org/officeDocument/2006/relationships/hyperlink" Target="https://congresoweb.congresojal.gob.mx/infolej/sistemaintegral/infolej/Votacion.cfm?id_cambios=139560" TargetMode="External"/><Relationship Id="rId37" Type="http://schemas.openxmlformats.org/officeDocument/2006/relationships/hyperlink" Target="https://congresoweb.congresojal.gob.mx/infolej/sistemaintegral/infolej/Votacion.cfm?id_cambios=134055" TargetMode="External"/><Relationship Id="rId36" Type="http://schemas.openxmlformats.org/officeDocument/2006/relationships/hyperlink" Target="https://congresoweb.congresojal.gob.mx/infolej/sistemaintegral/infolej/Votacion.cfm?id_cambios=134053" TargetMode="External"/><Relationship Id="rId39" Type="http://schemas.openxmlformats.org/officeDocument/2006/relationships/hyperlink" Target="https://congresoweb.congresojal.gob.mx/infolej/sistemaintegral/infolej/Votacion.cfm?id_cambios=134054" TargetMode="External"/><Relationship Id="rId38" Type="http://schemas.openxmlformats.org/officeDocument/2006/relationships/hyperlink" Target="https://congresoweb.congresojal.gob.mx/infolej/sistemaintegral/infolej/Votacion.cfm?id_cambios=134049" TargetMode="External"/><Relationship Id="rId62" Type="http://schemas.openxmlformats.org/officeDocument/2006/relationships/hyperlink" Target="https://congresoweb.congresojal.gob.mx/infolej/sistemaintegral/infolej/Votacion.cfm?id_cambios=139688" TargetMode="External"/><Relationship Id="rId61" Type="http://schemas.openxmlformats.org/officeDocument/2006/relationships/hyperlink" Target="https://congresoweb.congresojal.gob.mx/infolej/sistemaintegral/infolej/Votacion.cfm?id_cambios=136009" TargetMode="External"/><Relationship Id="rId20" Type="http://schemas.openxmlformats.org/officeDocument/2006/relationships/hyperlink" Target="https://congresoweb.congresojal.gob.mx/infolej/sistemaintegral/infolej/Votacion.cfm?id_cambios=131853" TargetMode="External"/><Relationship Id="rId64" Type="http://schemas.openxmlformats.org/officeDocument/2006/relationships/hyperlink" Target="https://congresoweb.congresojal.gob.mx/infolej/sistemaintegral/infolej/Votacion.cfm?id_cambios=139569" TargetMode="External"/><Relationship Id="rId63" Type="http://schemas.openxmlformats.org/officeDocument/2006/relationships/hyperlink" Target="https://congresoweb.congresojal.gob.mx/infolej/sistemaintegral/infolej/Votacion.cfm?id_cambios=139687" TargetMode="External"/><Relationship Id="rId22" Type="http://schemas.openxmlformats.org/officeDocument/2006/relationships/hyperlink" Target="https://congresoweb.congresojal.gob.mx/infolej/sistemaintegral/infolej/Votacion.cfm?id_cambios=132062" TargetMode="External"/><Relationship Id="rId66" Type="http://schemas.openxmlformats.org/officeDocument/2006/relationships/hyperlink" Target="https://congresoweb.congresojal.gob.mx/infolej/sistemaintegral/infolej/Votacion.cfm?id_cambios=139557" TargetMode="External"/><Relationship Id="rId21" Type="http://schemas.openxmlformats.org/officeDocument/2006/relationships/hyperlink" Target="https://congresoweb.congresojal.gob.mx/infolej/sistemaintegral/infolej/Votacion.cfm?id_cambios=131855" TargetMode="External"/><Relationship Id="rId65" Type="http://schemas.openxmlformats.org/officeDocument/2006/relationships/hyperlink" Target="https://congresoweb.congresojal.gob.mx/infolej/sistemaintegral/infolej/Votacion.cfm?id_cambios=139561" TargetMode="External"/><Relationship Id="rId24" Type="http://schemas.openxmlformats.org/officeDocument/2006/relationships/hyperlink" Target="https://congresoweb.congresojal.gob.mx/infolej/sistemaintegral/infolej/Votacion.cfm?id_cambios=132934" TargetMode="External"/><Relationship Id="rId68" Type="http://schemas.openxmlformats.org/officeDocument/2006/relationships/hyperlink" Target="https://congresoweb.congresojal.gob.mx/infolej/sistemaintegral/infolej/Votacion.cfm?id_cambios=139559" TargetMode="External"/><Relationship Id="rId23" Type="http://schemas.openxmlformats.org/officeDocument/2006/relationships/hyperlink" Target="https://congresoweb.congresojal.gob.mx/infolej/sistemaintegral/infolej/Votacion.cfm?id_cambios=132763" TargetMode="External"/><Relationship Id="rId67" Type="http://schemas.openxmlformats.org/officeDocument/2006/relationships/hyperlink" Target="https://congresoweb.congresojal.gob.mx/infolej/sistemaintegral/infolej/Votacion.cfm?id_cambios=139558" TargetMode="External"/><Relationship Id="rId60" Type="http://schemas.openxmlformats.org/officeDocument/2006/relationships/hyperlink" Target="https://congresoweb.congresojal.gob.mx/infolej/sistemaintegral/infolej/Votacion.cfm?id_cambios=135657" TargetMode="External"/><Relationship Id="rId26" Type="http://schemas.openxmlformats.org/officeDocument/2006/relationships/hyperlink" Target="https://congresoweb.congresojal.gob.mx/infolej/sistemaintegral/infolej/Votacion.cfm?id_cambios=132937" TargetMode="External"/><Relationship Id="rId25" Type="http://schemas.openxmlformats.org/officeDocument/2006/relationships/hyperlink" Target="https://congresoweb.congresojal.gob.mx/infolej/sistemaintegral/infolej/Votacion.cfm?id_cambios=132940" TargetMode="External"/><Relationship Id="rId69" Type="http://schemas.openxmlformats.org/officeDocument/2006/relationships/hyperlink" Target="https://congresoweb.congresojal.gob.mx/infolej/sistemaintegral/infolej/Votacion.cfm?id_cambios=139687" TargetMode="External"/><Relationship Id="rId28" Type="http://schemas.openxmlformats.org/officeDocument/2006/relationships/hyperlink" Target="https://congresoweb.congresojal.gob.mx/infolej/sistemaintegral/infolej/Votacion.cfm?id_cambios=132942" TargetMode="External"/><Relationship Id="rId27" Type="http://schemas.openxmlformats.org/officeDocument/2006/relationships/hyperlink" Target="https://congresoweb.congresojal.gob.mx/infolej/sistemaintegral/infolej/Votacion.cfm?id_cambios=132932" TargetMode="External"/><Relationship Id="rId29" Type="http://schemas.openxmlformats.org/officeDocument/2006/relationships/hyperlink" Target="https://congresoweb.congresojal.gob.mx/infolej/sistemaintegral/infolej/Votacion.cfm?id_cambios=132939" TargetMode="External"/><Relationship Id="rId51" Type="http://schemas.openxmlformats.org/officeDocument/2006/relationships/hyperlink" Target="https://congresoweb.congresojal.gob.mx/infolej/sistemaintegral/infolej/Votacion.cfm?id_cambios=135754" TargetMode="External"/><Relationship Id="rId95" Type="http://schemas.openxmlformats.org/officeDocument/2006/relationships/hyperlink" Target="https://congresoweb.congresojal.gob.mx/infolej/sistemaintegral/infolej/Votacion.cfm?id_cambios=140668" TargetMode="External"/><Relationship Id="rId50" Type="http://schemas.openxmlformats.org/officeDocument/2006/relationships/hyperlink" Target="https://congresoweb.congresojal.gob.mx/infolej/sistemaintegral/infolej/Votacion.cfm?id_cambios=135756" TargetMode="External"/><Relationship Id="rId94" Type="http://schemas.openxmlformats.org/officeDocument/2006/relationships/hyperlink" Target="https://congresoweb.congresojal.gob.mx/infolej/sistemaintegral/infolej/Votacion.cfm?id_cambios=140667" TargetMode="External"/><Relationship Id="rId53" Type="http://schemas.openxmlformats.org/officeDocument/2006/relationships/hyperlink" Target="https://congresoweb.congresojal.gob.mx/infolej/sistemaintegral/infolej/Votacion.cfm?id_cambios=136154" TargetMode="External"/><Relationship Id="rId52" Type="http://schemas.openxmlformats.org/officeDocument/2006/relationships/hyperlink" Target="https://congresoweb.congresojal.gob.mx/infolej/sistemaintegral/infolej/Votacion.cfm?id_cambios=136151" TargetMode="External"/><Relationship Id="rId96" Type="http://schemas.openxmlformats.org/officeDocument/2006/relationships/drawing" Target="../drawings/drawing4.xml"/><Relationship Id="rId11" Type="http://schemas.openxmlformats.org/officeDocument/2006/relationships/hyperlink" Target="https://congresoweb.congresojal.gob.mx/infolej/sistemaintegral/infolej/Votacion.cfm?id_cambios=130513" TargetMode="External"/><Relationship Id="rId55" Type="http://schemas.openxmlformats.org/officeDocument/2006/relationships/hyperlink" Target="https://congresoweb.congresojal.gob.mx/infolej/sistemaintegral/infolej/Votacion.cfm?id_cambios=136149" TargetMode="External"/><Relationship Id="rId10" Type="http://schemas.openxmlformats.org/officeDocument/2006/relationships/hyperlink" Target="https://congresoweb.congresojal.gob.mx/infolej/sistemaintegral/infolej/Votacion.cfm?id_cambios=130517" TargetMode="External"/><Relationship Id="rId54" Type="http://schemas.openxmlformats.org/officeDocument/2006/relationships/hyperlink" Target="https://congresoweb.congresojal.gob.mx/infolej/sistemaintegral/infolej/Votacion.cfm?id_cambios=136146" TargetMode="External"/><Relationship Id="rId13" Type="http://schemas.openxmlformats.org/officeDocument/2006/relationships/hyperlink" Target="https://congresoweb.congresojal.gob.mx/infolej/sistemaintegral/infolej/Votacion.cfm?id_cambios=130944" TargetMode="External"/><Relationship Id="rId57" Type="http://schemas.openxmlformats.org/officeDocument/2006/relationships/hyperlink" Target="https://congresoweb.congresojal.gob.mx/infolej/sistemaintegral/infolej/Votacion.cfm?id_cambios=132936" TargetMode="External"/><Relationship Id="rId12" Type="http://schemas.openxmlformats.org/officeDocument/2006/relationships/hyperlink" Target="https://congresoweb.congresojal.gob.mx/infolej/sistemaintegral/infolej/Votacion.cfm?id_cambios=130705" TargetMode="External"/><Relationship Id="rId56" Type="http://schemas.openxmlformats.org/officeDocument/2006/relationships/hyperlink" Target="https://congresoweb.congresojal.gob.mx/infolej/sistemaintegral/infolej/Votacion.cfm?id_cambios=136148" TargetMode="External"/><Relationship Id="rId91" Type="http://schemas.openxmlformats.org/officeDocument/2006/relationships/hyperlink" Target="https://congresoweb.congresojal.gob.mx/infolej/sistemaintegral/infolej/Votacion.cfm?id_cambios=140324" TargetMode="External"/><Relationship Id="rId90" Type="http://schemas.openxmlformats.org/officeDocument/2006/relationships/hyperlink" Target="https://congresoweb.congresojal.gob.mx/infolej/sistemaintegral/infolej/Votacion.cfm?id_cambios=140333" TargetMode="External"/><Relationship Id="rId93" Type="http://schemas.openxmlformats.org/officeDocument/2006/relationships/hyperlink" Target="https://congresoweb.congresojal.gob.mx/infolej/sistemaintegral/infolej/Votacion.cfm?id_cambios=140378" TargetMode="External"/><Relationship Id="rId92" Type="http://schemas.openxmlformats.org/officeDocument/2006/relationships/hyperlink" Target="https://congresoweb.congresojal.gob.mx/infolej/sistemaintegral/infolej/Votacion.cfm?id_cambios=140376" TargetMode="External"/><Relationship Id="rId15" Type="http://schemas.openxmlformats.org/officeDocument/2006/relationships/hyperlink" Target="https://congresoweb.congresojal.gob.mx/infolej/sistemaintegral/infolej/Votacion.cfm?id_cambios=131129" TargetMode="External"/><Relationship Id="rId59" Type="http://schemas.openxmlformats.org/officeDocument/2006/relationships/hyperlink" Target="https://congresoweb.congresojal.gob.mx/infolej/sistemaintegral/infolej/Votacion.cfm?id_cambios=136222" TargetMode="External"/><Relationship Id="rId14" Type="http://schemas.openxmlformats.org/officeDocument/2006/relationships/hyperlink" Target="https://congresoweb.congresojal.gob.mx/infolej/sistemaintegral/infolej/Votacion.cfm?id_cambios=130964" TargetMode="External"/><Relationship Id="rId58" Type="http://schemas.openxmlformats.org/officeDocument/2006/relationships/hyperlink" Target="https://congresoweb.congresojal.gob.mx/infolej/sistemaintegral/infolej/Votacion.cfm?id_cambios=135657" TargetMode="External"/><Relationship Id="rId17" Type="http://schemas.openxmlformats.org/officeDocument/2006/relationships/hyperlink" Target="https://congresoweb.congresojal.gob.mx/infolej/sistemaintegral/infolej/Votacion.cfm?id_cambios=131027" TargetMode="External"/><Relationship Id="rId16" Type="http://schemas.openxmlformats.org/officeDocument/2006/relationships/hyperlink" Target="https://congresoweb.congresojal.gob.mx/infolej/sistemaintegral/infolej/Votacion.cfm?id_cambios=131026" TargetMode="External"/><Relationship Id="rId19" Type="http://schemas.openxmlformats.org/officeDocument/2006/relationships/hyperlink" Target="https://congresoweb.congresojal.gob.mx/infolej/sistemaintegral/infolej/Votacion.cfm?id_cambios=131559" TargetMode="External"/><Relationship Id="rId18" Type="http://schemas.openxmlformats.org/officeDocument/2006/relationships/hyperlink" Target="https://congresoweb.congresojal.gob.mx/infolej/sistemaintegral/infolej/Votacion.cfm?id_cambios=131562"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75"/>
  <cols>
    <col customWidth="1" min="1" max="1" width="13.67"/>
    <col customWidth="1" min="2" max="2" width="14.0"/>
    <col customWidth="1" min="3" max="3" width="96.33"/>
  </cols>
  <sheetData>
    <row r="2">
      <c r="A2" s="1" t="s">
        <v>0</v>
      </c>
      <c r="B2" s="2" t="s">
        <v>1</v>
      </c>
      <c r="C2" s="3"/>
    </row>
    <row r="3">
      <c r="A3" s="3" t="s">
        <v>2</v>
      </c>
      <c r="B3" s="4" t="s">
        <v>3</v>
      </c>
      <c r="C3" s="3"/>
    </row>
    <row r="4">
      <c r="A4" s="3" t="s">
        <v>4</v>
      </c>
      <c r="B4" s="4" t="s">
        <v>5</v>
      </c>
      <c r="C4" s="3"/>
    </row>
    <row r="5">
      <c r="A5" s="1" t="s">
        <v>6</v>
      </c>
      <c r="B5" s="2" t="s">
        <v>7</v>
      </c>
      <c r="C5" s="3"/>
    </row>
    <row r="6">
      <c r="A6" s="1" t="s">
        <v>8</v>
      </c>
      <c r="B6" s="2" t="s">
        <v>9</v>
      </c>
      <c r="C6" s="3"/>
    </row>
    <row r="7">
      <c r="A7" s="1" t="s">
        <v>10</v>
      </c>
      <c r="B7" s="5" t="s">
        <v>11</v>
      </c>
      <c r="C7" s="3"/>
    </row>
    <row r="8">
      <c r="A8" s="3"/>
      <c r="B8" s="2" t="s">
        <v>12</v>
      </c>
      <c r="C8" s="3"/>
    </row>
    <row r="9">
      <c r="A9" s="3"/>
      <c r="B9" s="3"/>
      <c r="C9" s="3"/>
    </row>
    <row r="10">
      <c r="A10" s="3"/>
      <c r="B10" s="3"/>
      <c r="C10" s="3"/>
    </row>
    <row r="11">
      <c r="A11" s="3" t="s">
        <v>13</v>
      </c>
      <c r="B11" s="4" t="s">
        <v>14</v>
      </c>
      <c r="C11" s="3"/>
    </row>
    <row r="12">
      <c r="A12" s="3"/>
      <c r="B12" s="3"/>
      <c r="C12" s="3"/>
    </row>
    <row r="13">
      <c r="A13" s="6"/>
      <c r="B13" s="6" t="s">
        <v>15</v>
      </c>
      <c r="C13" s="6" t="s">
        <v>16</v>
      </c>
    </row>
    <row r="14">
      <c r="A14" s="6"/>
      <c r="B14" s="6" t="s">
        <v>17</v>
      </c>
      <c r="C14" s="6" t="s">
        <v>18</v>
      </c>
    </row>
    <row r="15">
      <c r="A15" s="6"/>
      <c r="B15" s="6" t="s">
        <v>19</v>
      </c>
      <c r="C15" s="6" t="s">
        <v>20</v>
      </c>
    </row>
    <row r="16">
      <c r="A16" s="6"/>
      <c r="B16" s="6" t="s">
        <v>21</v>
      </c>
      <c r="C16" s="7" t="s">
        <v>22</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2.0" topLeftCell="C3" activePane="bottomRight" state="frozen"/>
      <selection activeCell="C1" sqref="C1" pane="topRight"/>
      <selection activeCell="A3" sqref="A3" pane="bottomLeft"/>
      <selection activeCell="C3" sqref="C3" pane="bottomRight"/>
    </sheetView>
  </sheetViews>
  <sheetFormatPr customHeight="1" defaultColWidth="11.22" defaultRowHeight="15.75"/>
  <cols>
    <col customWidth="1" min="1" max="1" width="4.56"/>
    <col customWidth="1" min="2" max="2" width="35.22"/>
    <col customWidth="1" min="3" max="3" width="9.67"/>
    <col customWidth="1" min="4" max="4" width="55.44"/>
    <col customWidth="1" min="5" max="5" width="8.78"/>
  </cols>
  <sheetData>
    <row r="1">
      <c r="A1" s="3"/>
      <c r="B1" s="3"/>
      <c r="C1" s="8"/>
      <c r="D1" s="9"/>
      <c r="E1" s="3"/>
      <c r="F1" s="10" t="s">
        <v>23</v>
      </c>
      <c r="J1" s="10" t="s">
        <v>24</v>
      </c>
      <c r="N1" s="10" t="s">
        <v>25</v>
      </c>
      <c r="R1" s="10" t="s">
        <v>26</v>
      </c>
      <c r="V1" s="11" t="s">
        <v>27</v>
      </c>
      <c r="Z1" s="11" t="s">
        <v>28</v>
      </c>
      <c r="AD1" s="10" t="s">
        <v>29</v>
      </c>
      <c r="AH1" s="10" t="s">
        <v>30</v>
      </c>
    </row>
    <row r="2">
      <c r="A2" s="3" t="s">
        <v>31</v>
      </c>
      <c r="B2" s="3" t="s">
        <v>32</v>
      </c>
      <c r="C2" s="8" t="s">
        <v>4</v>
      </c>
      <c r="D2" s="9" t="s">
        <v>2</v>
      </c>
      <c r="E2" s="3" t="s">
        <v>6</v>
      </c>
      <c r="F2" s="12" t="s">
        <v>33</v>
      </c>
      <c r="G2" s="12" t="s">
        <v>34</v>
      </c>
      <c r="H2" s="12" t="s">
        <v>35</v>
      </c>
      <c r="I2" s="12" t="s">
        <v>36</v>
      </c>
      <c r="J2" s="12" t="s">
        <v>33</v>
      </c>
      <c r="K2" s="12" t="s">
        <v>34</v>
      </c>
      <c r="L2" s="12" t="s">
        <v>35</v>
      </c>
      <c r="M2" s="12" t="s">
        <v>36</v>
      </c>
      <c r="N2" s="12" t="s">
        <v>33</v>
      </c>
      <c r="O2" s="12" t="s">
        <v>34</v>
      </c>
      <c r="P2" s="12" t="s">
        <v>35</v>
      </c>
      <c r="Q2" s="12" t="s">
        <v>36</v>
      </c>
      <c r="R2" s="12" t="s">
        <v>33</v>
      </c>
      <c r="S2" s="12" t="s">
        <v>34</v>
      </c>
      <c r="T2" s="12" t="s">
        <v>35</v>
      </c>
      <c r="U2" s="12" t="s">
        <v>36</v>
      </c>
      <c r="V2" s="12" t="s">
        <v>33</v>
      </c>
      <c r="W2" s="12" t="s">
        <v>34</v>
      </c>
      <c r="X2" s="12" t="s">
        <v>35</v>
      </c>
      <c r="Y2" s="12" t="s">
        <v>36</v>
      </c>
      <c r="Z2" s="12" t="s">
        <v>33</v>
      </c>
      <c r="AA2" s="12" t="s">
        <v>34</v>
      </c>
      <c r="AB2" s="12" t="s">
        <v>35</v>
      </c>
      <c r="AC2" s="12" t="s">
        <v>36</v>
      </c>
      <c r="AD2" s="12" t="s">
        <v>33</v>
      </c>
      <c r="AE2" s="12" t="s">
        <v>34</v>
      </c>
      <c r="AF2" s="12" t="s">
        <v>35</v>
      </c>
      <c r="AG2" s="12" t="s">
        <v>36</v>
      </c>
      <c r="AH2" s="12" t="s">
        <v>33</v>
      </c>
      <c r="AI2" s="12" t="s">
        <v>34</v>
      </c>
      <c r="AJ2" s="12" t="s">
        <v>35</v>
      </c>
      <c r="AK2" s="12" t="s">
        <v>36</v>
      </c>
    </row>
    <row r="3">
      <c r="A3" s="13">
        <v>1.0</v>
      </c>
      <c r="B3" s="14" t="s">
        <v>37</v>
      </c>
      <c r="C3" s="15">
        <v>44505.0</v>
      </c>
      <c r="D3" s="16" t="s">
        <v>38</v>
      </c>
      <c r="E3" s="13">
        <v>0.0</v>
      </c>
      <c r="F3" s="13">
        <f t="shared" ref="F3:I3" si="1">SUM(J3,N3,R3,V3,Z3,AD3,AH3)</f>
        <v>38</v>
      </c>
      <c r="G3" s="13">
        <f t="shared" si="1"/>
        <v>0</v>
      </c>
      <c r="H3" s="13">
        <f t="shared" si="1"/>
        <v>0</v>
      </c>
      <c r="I3" s="13">
        <f t="shared" si="1"/>
        <v>0</v>
      </c>
      <c r="J3" s="17">
        <v>16.0</v>
      </c>
      <c r="K3" s="17">
        <v>0.0</v>
      </c>
      <c r="L3" s="17">
        <v>0.0</v>
      </c>
      <c r="M3" s="17">
        <v>0.0</v>
      </c>
      <c r="N3" s="18">
        <v>8.0</v>
      </c>
      <c r="O3" s="18">
        <v>0.0</v>
      </c>
      <c r="P3" s="18">
        <v>0.0</v>
      </c>
      <c r="Q3" s="18">
        <v>0.0</v>
      </c>
      <c r="R3" s="19">
        <v>5.0</v>
      </c>
      <c r="S3" s="19">
        <v>0.0</v>
      </c>
      <c r="T3" s="19">
        <v>0.0</v>
      </c>
      <c r="U3" s="19">
        <v>0.0</v>
      </c>
      <c r="V3" s="20">
        <v>5.0</v>
      </c>
      <c r="W3" s="20">
        <v>0.0</v>
      </c>
      <c r="X3" s="20">
        <v>0.0</v>
      </c>
      <c r="Y3" s="20">
        <v>0.0</v>
      </c>
      <c r="Z3" s="21">
        <v>1.0</v>
      </c>
      <c r="AA3" s="21">
        <v>0.0</v>
      </c>
      <c r="AB3" s="21">
        <v>0.0</v>
      </c>
      <c r="AC3" s="21">
        <v>0.0</v>
      </c>
      <c r="AD3" s="22">
        <v>2.0</v>
      </c>
      <c r="AE3" s="22">
        <v>0.0</v>
      </c>
      <c r="AF3" s="22">
        <v>0.0</v>
      </c>
      <c r="AG3" s="22">
        <v>0.0</v>
      </c>
      <c r="AH3" s="23">
        <v>1.0</v>
      </c>
      <c r="AI3" s="23">
        <v>0.0</v>
      </c>
      <c r="AJ3" s="23">
        <v>0.0</v>
      </c>
      <c r="AK3" s="23">
        <v>0.0</v>
      </c>
    </row>
    <row r="4">
      <c r="A4" s="13">
        <f t="shared" ref="A4:A97" si="3">A3+1</f>
        <v>2</v>
      </c>
      <c r="B4" s="14" t="s">
        <v>39</v>
      </c>
      <c r="C4" s="24">
        <v>44531.0</v>
      </c>
      <c r="D4" s="25" t="s">
        <v>40</v>
      </c>
      <c r="E4" s="13">
        <v>0.0</v>
      </c>
      <c r="F4" s="13">
        <f t="shared" ref="F4:I4" si="2">SUM(J4,N4,R4,V4,Z4,AD4,AH4)</f>
        <v>27</v>
      </c>
      <c r="G4" s="13">
        <f t="shared" si="2"/>
        <v>10</v>
      </c>
      <c r="H4" s="13">
        <f t="shared" si="2"/>
        <v>1</v>
      </c>
      <c r="I4" s="13">
        <f t="shared" si="2"/>
        <v>0</v>
      </c>
      <c r="J4" s="17">
        <v>16.0</v>
      </c>
      <c r="K4" s="17">
        <v>0.0</v>
      </c>
      <c r="L4" s="17">
        <v>0.0</v>
      </c>
      <c r="M4" s="17">
        <v>0.0</v>
      </c>
      <c r="N4" s="18">
        <v>0.0</v>
      </c>
      <c r="O4" s="18">
        <v>8.0</v>
      </c>
      <c r="P4" s="18">
        <v>0.0</v>
      </c>
      <c r="Q4" s="18">
        <v>0.0</v>
      </c>
      <c r="R4" s="19">
        <v>4.0</v>
      </c>
      <c r="S4" s="19">
        <v>0.0</v>
      </c>
      <c r="T4" s="19">
        <v>1.0</v>
      </c>
      <c r="U4" s="19">
        <v>0.0</v>
      </c>
      <c r="V4" s="20">
        <v>5.0</v>
      </c>
      <c r="W4" s="20">
        <v>0.0</v>
      </c>
      <c r="X4" s="20">
        <v>0.0</v>
      </c>
      <c r="Y4" s="20">
        <v>0.0</v>
      </c>
      <c r="Z4" s="21">
        <v>1.0</v>
      </c>
      <c r="AA4" s="21">
        <v>0.0</v>
      </c>
      <c r="AB4" s="21">
        <v>0.0</v>
      </c>
      <c r="AC4" s="21">
        <v>0.0</v>
      </c>
      <c r="AD4" s="22">
        <v>0.0</v>
      </c>
      <c r="AE4" s="22">
        <v>2.0</v>
      </c>
      <c r="AF4" s="22">
        <v>0.0</v>
      </c>
      <c r="AG4" s="22">
        <v>0.0</v>
      </c>
      <c r="AH4" s="23">
        <v>1.0</v>
      </c>
      <c r="AI4" s="23">
        <v>0.0</v>
      </c>
      <c r="AJ4" s="23">
        <v>0.0</v>
      </c>
      <c r="AK4" s="23">
        <v>0.0</v>
      </c>
    </row>
    <row r="5">
      <c r="A5" s="13">
        <f t="shared" si="3"/>
        <v>3</v>
      </c>
      <c r="B5" s="14" t="s">
        <v>41</v>
      </c>
      <c r="C5" s="24">
        <v>44531.0</v>
      </c>
      <c r="D5" s="25" t="s">
        <v>42</v>
      </c>
      <c r="E5" s="13">
        <v>0.0</v>
      </c>
      <c r="F5" s="13">
        <f t="shared" ref="F5:I5" si="4">SUM(J5,N5,R5,V5,Z5,AD5,AH5)</f>
        <v>36</v>
      </c>
      <c r="G5" s="13">
        <f t="shared" si="4"/>
        <v>2</v>
      </c>
      <c r="H5" s="13">
        <f t="shared" si="4"/>
        <v>0</v>
      </c>
      <c r="I5" s="13">
        <f t="shared" si="4"/>
        <v>0</v>
      </c>
      <c r="J5" s="17">
        <v>16.0</v>
      </c>
      <c r="K5" s="17">
        <v>0.0</v>
      </c>
      <c r="L5" s="17">
        <v>0.0</v>
      </c>
      <c r="M5" s="17">
        <v>0.0</v>
      </c>
      <c r="N5" s="18">
        <v>8.0</v>
      </c>
      <c r="O5" s="18">
        <v>0.0</v>
      </c>
      <c r="P5" s="18">
        <v>0.0</v>
      </c>
      <c r="Q5" s="18">
        <v>0.0</v>
      </c>
      <c r="R5" s="19">
        <v>5.0</v>
      </c>
      <c r="S5" s="19">
        <v>0.0</v>
      </c>
      <c r="T5" s="19">
        <v>0.0</v>
      </c>
      <c r="U5" s="19">
        <v>0.0</v>
      </c>
      <c r="V5" s="20">
        <v>5.0</v>
      </c>
      <c r="W5" s="20">
        <v>0.0</v>
      </c>
      <c r="X5" s="20">
        <v>0.0</v>
      </c>
      <c r="Y5" s="20">
        <v>0.0</v>
      </c>
      <c r="Z5" s="21">
        <v>1.0</v>
      </c>
      <c r="AA5" s="21">
        <v>0.0</v>
      </c>
      <c r="AB5" s="21">
        <v>0.0</v>
      </c>
      <c r="AC5" s="21">
        <v>0.0</v>
      </c>
      <c r="AD5" s="22">
        <v>0.0</v>
      </c>
      <c r="AE5" s="22">
        <v>2.0</v>
      </c>
      <c r="AF5" s="22">
        <v>0.0</v>
      </c>
      <c r="AG5" s="22">
        <v>0.0</v>
      </c>
      <c r="AH5" s="23">
        <v>1.0</v>
      </c>
      <c r="AI5" s="23">
        <v>0.0</v>
      </c>
      <c r="AJ5" s="23">
        <v>0.0</v>
      </c>
      <c r="AK5" s="23">
        <v>0.0</v>
      </c>
    </row>
    <row r="6">
      <c r="A6" s="13">
        <f t="shared" si="3"/>
        <v>4</v>
      </c>
      <c r="B6" s="14" t="s">
        <v>43</v>
      </c>
      <c r="C6" s="26">
        <v>44544.0</v>
      </c>
      <c r="D6" s="25" t="s">
        <v>44</v>
      </c>
      <c r="E6" s="13">
        <v>0.0</v>
      </c>
      <c r="F6" s="13">
        <f t="shared" ref="F6:I6" si="5">SUM(J6,N6,R6,V6,Z6,AD6,AH6)</f>
        <v>34</v>
      </c>
      <c r="G6" s="13">
        <f t="shared" si="5"/>
        <v>0</v>
      </c>
      <c r="H6" s="13">
        <f t="shared" si="5"/>
        <v>0</v>
      </c>
      <c r="I6" s="13">
        <f t="shared" si="5"/>
        <v>4</v>
      </c>
      <c r="J6" s="17">
        <v>14.0</v>
      </c>
      <c r="K6" s="17">
        <v>0.0</v>
      </c>
      <c r="L6" s="17">
        <v>0.0</v>
      </c>
      <c r="M6" s="17">
        <v>2.0</v>
      </c>
      <c r="N6" s="18">
        <v>8.0</v>
      </c>
      <c r="O6" s="18">
        <v>0.0</v>
      </c>
      <c r="P6" s="18">
        <v>0.0</v>
      </c>
      <c r="Q6" s="18">
        <v>0.0</v>
      </c>
      <c r="R6" s="19">
        <v>5.0</v>
      </c>
      <c r="S6" s="19">
        <v>0.0</v>
      </c>
      <c r="T6" s="19">
        <v>0.0</v>
      </c>
      <c r="U6" s="19">
        <v>0.0</v>
      </c>
      <c r="V6" s="20">
        <v>3.0</v>
      </c>
      <c r="W6" s="20">
        <v>0.0</v>
      </c>
      <c r="X6" s="20">
        <v>0.0</v>
      </c>
      <c r="Y6" s="20">
        <v>2.0</v>
      </c>
      <c r="Z6" s="21">
        <v>1.0</v>
      </c>
      <c r="AA6" s="21">
        <v>0.0</v>
      </c>
      <c r="AB6" s="21">
        <v>0.0</v>
      </c>
      <c r="AC6" s="21">
        <v>0.0</v>
      </c>
      <c r="AD6" s="22">
        <v>2.0</v>
      </c>
      <c r="AE6" s="22">
        <v>0.0</v>
      </c>
      <c r="AF6" s="22">
        <v>0.0</v>
      </c>
      <c r="AG6" s="22">
        <v>0.0</v>
      </c>
      <c r="AH6" s="23">
        <v>1.0</v>
      </c>
      <c r="AI6" s="23">
        <v>0.0</v>
      </c>
      <c r="AJ6" s="23">
        <v>0.0</v>
      </c>
      <c r="AK6" s="23">
        <v>0.0</v>
      </c>
    </row>
    <row r="7">
      <c r="A7" s="13">
        <f t="shared" si="3"/>
        <v>5</v>
      </c>
      <c r="B7" s="14" t="s">
        <v>45</v>
      </c>
      <c r="C7" s="24">
        <v>44620.0</v>
      </c>
      <c r="D7" s="25" t="s">
        <v>46</v>
      </c>
      <c r="E7" s="13">
        <v>0.0</v>
      </c>
      <c r="F7" s="13">
        <f t="shared" ref="F7:I7" si="6">SUM(J7,N7,R7,V7,Z7,AD7,AH7)</f>
        <v>36</v>
      </c>
      <c r="G7" s="13">
        <f t="shared" si="6"/>
        <v>0</v>
      </c>
      <c r="H7" s="13">
        <f t="shared" si="6"/>
        <v>0</v>
      </c>
      <c r="I7" s="13">
        <f t="shared" si="6"/>
        <v>2</v>
      </c>
      <c r="J7" s="17">
        <v>16.0</v>
      </c>
      <c r="K7" s="17">
        <v>0.0</v>
      </c>
      <c r="L7" s="17">
        <v>0.0</v>
      </c>
      <c r="M7" s="17">
        <v>0.0</v>
      </c>
      <c r="N7" s="18">
        <v>6.0</v>
      </c>
      <c r="O7" s="18">
        <v>0.0</v>
      </c>
      <c r="P7" s="18">
        <v>0.0</v>
      </c>
      <c r="Q7" s="18">
        <v>2.0</v>
      </c>
      <c r="R7" s="19">
        <v>5.0</v>
      </c>
      <c r="S7" s="19">
        <v>0.0</v>
      </c>
      <c r="T7" s="19">
        <v>0.0</v>
      </c>
      <c r="U7" s="19">
        <v>0.0</v>
      </c>
      <c r="V7" s="20">
        <v>5.0</v>
      </c>
      <c r="W7" s="20">
        <v>0.0</v>
      </c>
      <c r="X7" s="20">
        <v>0.0</v>
      </c>
      <c r="Y7" s="20">
        <v>0.0</v>
      </c>
      <c r="Z7" s="21">
        <v>1.0</v>
      </c>
      <c r="AA7" s="21">
        <v>0.0</v>
      </c>
      <c r="AB7" s="21">
        <v>0.0</v>
      </c>
      <c r="AC7" s="21">
        <v>0.0</v>
      </c>
      <c r="AD7" s="22">
        <v>2.0</v>
      </c>
      <c r="AE7" s="22">
        <v>0.0</v>
      </c>
      <c r="AF7" s="22">
        <v>0.0</v>
      </c>
      <c r="AG7" s="22">
        <v>0.0</v>
      </c>
      <c r="AH7" s="23">
        <v>1.0</v>
      </c>
      <c r="AI7" s="23">
        <v>0.0</v>
      </c>
      <c r="AJ7" s="23">
        <v>0.0</v>
      </c>
      <c r="AK7" s="23">
        <v>0.0</v>
      </c>
    </row>
    <row r="8">
      <c r="A8" s="13">
        <f t="shared" si="3"/>
        <v>6</v>
      </c>
      <c r="B8" s="14" t="s">
        <v>47</v>
      </c>
      <c r="C8" s="24">
        <v>44644.0</v>
      </c>
      <c r="D8" s="25" t="s">
        <v>48</v>
      </c>
      <c r="E8" s="13">
        <v>0.0</v>
      </c>
      <c r="F8" s="13">
        <f t="shared" ref="F8:I8" si="7">SUM(J8,N8,R8,V8,Z8,AD8,AH8)</f>
        <v>30</v>
      </c>
      <c r="G8" s="13">
        <f t="shared" si="7"/>
        <v>2</v>
      </c>
      <c r="H8" s="13">
        <f t="shared" si="7"/>
        <v>0</v>
      </c>
      <c r="I8" s="13">
        <f t="shared" si="7"/>
        <v>6</v>
      </c>
      <c r="J8" s="17">
        <v>12.0</v>
      </c>
      <c r="K8" s="17">
        <v>0.0</v>
      </c>
      <c r="L8" s="17">
        <v>0.0</v>
      </c>
      <c r="M8" s="17">
        <v>4.0</v>
      </c>
      <c r="N8" s="18">
        <v>7.0</v>
      </c>
      <c r="O8" s="18">
        <v>0.0</v>
      </c>
      <c r="P8" s="18">
        <v>0.0</v>
      </c>
      <c r="Q8" s="18">
        <v>1.0</v>
      </c>
      <c r="R8" s="19">
        <v>4.0</v>
      </c>
      <c r="S8" s="19">
        <v>0.0</v>
      </c>
      <c r="T8" s="19">
        <v>0.0</v>
      </c>
      <c r="U8" s="19">
        <v>1.0</v>
      </c>
      <c r="V8" s="20">
        <v>5.0</v>
      </c>
      <c r="W8" s="20">
        <v>0.0</v>
      </c>
      <c r="X8" s="20">
        <v>0.0</v>
      </c>
      <c r="Y8" s="20">
        <v>0.0</v>
      </c>
      <c r="Z8" s="21">
        <v>1.0</v>
      </c>
      <c r="AA8" s="21">
        <v>0.0</v>
      </c>
      <c r="AB8" s="21">
        <v>0.0</v>
      </c>
      <c r="AC8" s="21">
        <v>0.0</v>
      </c>
      <c r="AD8" s="22">
        <v>0.0</v>
      </c>
      <c r="AE8" s="22">
        <v>2.0</v>
      </c>
      <c r="AF8" s="22">
        <v>0.0</v>
      </c>
      <c r="AG8" s="22">
        <v>0.0</v>
      </c>
      <c r="AH8" s="23">
        <v>1.0</v>
      </c>
      <c r="AI8" s="23">
        <v>0.0</v>
      </c>
      <c r="AJ8" s="23">
        <v>0.0</v>
      </c>
      <c r="AK8" s="23">
        <v>0.0</v>
      </c>
    </row>
    <row r="9">
      <c r="A9" s="13">
        <f t="shared" si="3"/>
        <v>7</v>
      </c>
      <c r="B9" s="14" t="s">
        <v>49</v>
      </c>
      <c r="C9" s="13" t="s">
        <v>50</v>
      </c>
      <c r="D9" s="25" t="s">
        <v>51</v>
      </c>
      <c r="E9" s="13">
        <v>0.0</v>
      </c>
      <c r="F9" s="13">
        <f t="shared" ref="F9:I9" si="8">SUM(J9,N9,R9,V9,Z9,AD9,AH9)</f>
        <v>36</v>
      </c>
      <c r="G9" s="13">
        <f t="shared" si="8"/>
        <v>0</v>
      </c>
      <c r="H9" s="13">
        <f t="shared" si="8"/>
        <v>0</v>
      </c>
      <c r="I9" s="13">
        <f t="shared" si="8"/>
        <v>2</v>
      </c>
      <c r="J9" s="17">
        <v>14.0</v>
      </c>
      <c r="K9" s="17">
        <v>0.0</v>
      </c>
      <c r="L9" s="17">
        <v>0.0</v>
      </c>
      <c r="M9" s="17">
        <v>2.0</v>
      </c>
      <c r="N9" s="18">
        <v>8.0</v>
      </c>
      <c r="O9" s="18">
        <v>0.0</v>
      </c>
      <c r="P9" s="18">
        <v>0.0</v>
      </c>
      <c r="Q9" s="18">
        <v>0.0</v>
      </c>
      <c r="R9" s="19">
        <v>5.0</v>
      </c>
      <c r="S9" s="19">
        <v>0.0</v>
      </c>
      <c r="T9" s="19">
        <v>0.0</v>
      </c>
      <c r="U9" s="19">
        <v>0.0</v>
      </c>
      <c r="V9" s="20">
        <v>5.0</v>
      </c>
      <c r="W9" s="20">
        <v>0.0</v>
      </c>
      <c r="X9" s="20">
        <v>0.0</v>
      </c>
      <c r="Y9" s="20">
        <v>0.0</v>
      </c>
      <c r="Z9" s="21">
        <v>1.0</v>
      </c>
      <c r="AA9" s="21">
        <v>0.0</v>
      </c>
      <c r="AB9" s="21">
        <v>0.0</v>
      </c>
      <c r="AC9" s="21">
        <v>0.0</v>
      </c>
      <c r="AD9" s="22">
        <v>2.0</v>
      </c>
      <c r="AE9" s="22">
        <v>0.0</v>
      </c>
      <c r="AF9" s="22">
        <v>0.0</v>
      </c>
      <c r="AG9" s="22">
        <v>0.0</v>
      </c>
      <c r="AH9" s="23">
        <v>1.0</v>
      </c>
      <c r="AI9" s="23">
        <v>0.0</v>
      </c>
      <c r="AJ9" s="23">
        <v>0.0</v>
      </c>
      <c r="AK9" s="23">
        <v>0.0</v>
      </c>
    </row>
    <row r="10">
      <c r="A10" s="13">
        <f t="shared" si="3"/>
        <v>8</v>
      </c>
      <c r="B10" s="14" t="s">
        <v>52</v>
      </c>
      <c r="C10" s="24">
        <v>44651.0</v>
      </c>
      <c r="D10" s="25" t="s">
        <v>53</v>
      </c>
      <c r="E10" s="13">
        <v>0.0</v>
      </c>
      <c r="F10" s="13">
        <f t="shared" ref="F10:I10" si="9">SUM(J10,N10,R10,V10,Z10,AD10,AH10)</f>
        <v>36</v>
      </c>
      <c r="G10" s="13">
        <f t="shared" si="9"/>
        <v>0</v>
      </c>
      <c r="H10" s="13">
        <f t="shared" si="9"/>
        <v>0</v>
      </c>
      <c r="I10" s="13">
        <f t="shared" si="9"/>
        <v>2</v>
      </c>
      <c r="J10" s="17">
        <v>14.0</v>
      </c>
      <c r="K10" s="17">
        <v>0.0</v>
      </c>
      <c r="L10" s="17">
        <v>0.0</v>
      </c>
      <c r="M10" s="17">
        <v>2.0</v>
      </c>
      <c r="N10" s="18">
        <v>8.0</v>
      </c>
      <c r="O10" s="18">
        <v>0.0</v>
      </c>
      <c r="P10" s="18">
        <v>0.0</v>
      </c>
      <c r="Q10" s="18">
        <v>0.0</v>
      </c>
      <c r="R10" s="19">
        <v>5.0</v>
      </c>
      <c r="S10" s="19">
        <v>0.0</v>
      </c>
      <c r="T10" s="19">
        <v>0.0</v>
      </c>
      <c r="U10" s="19">
        <v>0.0</v>
      </c>
      <c r="V10" s="20">
        <v>5.0</v>
      </c>
      <c r="W10" s="20">
        <v>0.0</v>
      </c>
      <c r="X10" s="20">
        <v>0.0</v>
      </c>
      <c r="Y10" s="20">
        <v>0.0</v>
      </c>
      <c r="Z10" s="21">
        <v>1.0</v>
      </c>
      <c r="AA10" s="21">
        <v>0.0</v>
      </c>
      <c r="AB10" s="21">
        <v>0.0</v>
      </c>
      <c r="AC10" s="21">
        <v>0.0</v>
      </c>
      <c r="AD10" s="22">
        <v>2.0</v>
      </c>
      <c r="AE10" s="22">
        <v>0.0</v>
      </c>
      <c r="AF10" s="22">
        <v>0.0</v>
      </c>
      <c r="AG10" s="22">
        <v>0.0</v>
      </c>
      <c r="AH10" s="23">
        <v>1.0</v>
      </c>
      <c r="AI10" s="23">
        <v>0.0</v>
      </c>
      <c r="AJ10" s="23">
        <v>0.0</v>
      </c>
      <c r="AK10" s="23">
        <v>0.0</v>
      </c>
    </row>
    <row r="11">
      <c r="A11" s="13">
        <f t="shared" si="3"/>
        <v>9</v>
      </c>
      <c r="B11" s="14" t="s">
        <v>54</v>
      </c>
      <c r="C11" s="13" t="s">
        <v>55</v>
      </c>
      <c r="D11" s="25" t="s">
        <v>56</v>
      </c>
      <c r="E11" s="13">
        <v>0.0</v>
      </c>
      <c r="F11" s="13">
        <f t="shared" ref="F11:I11" si="10">SUM(J11,N11,R11,V11,Z11,AD11,AH11)</f>
        <v>36</v>
      </c>
      <c r="G11" s="13">
        <f t="shared" si="10"/>
        <v>0</v>
      </c>
      <c r="H11" s="13">
        <f t="shared" si="10"/>
        <v>0</v>
      </c>
      <c r="I11" s="13">
        <f t="shared" si="10"/>
        <v>2</v>
      </c>
      <c r="J11" s="17">
        <v>14.0</v>
      </c>
      <c r="K11" s="17">
        <v>0.0</v>
      </c>
      <c r="L11" s="17">
        <v>0.0</v>
      </c>
      <c r="M11" s="17">
        <v>2.0</v>
      </c>
      <c r="N11" s="18">
        <v>8.0</v>
      </c>
      <c r="O11" s="18">
        <v>0.0</v>
      </c>
      <c r="P11" s="18">
        <v>0.0</v>
      </c>
      <c r="Q11" s="18">
        <v>0.0</v>
      </c>
      <c r="R11" s="19">
        <v>5.0</v>
      </c>
      <c r="S11" s="19">
        <v>0.0</v>
      </c>
      <c r="T11" s="19">
        <v>0.0</v>
      </c>
      <c r="U11" s="19">
        <v>0.0</v>
      </c>
      <c r="V11" s="20">
        <v>5.0</v>
      </c>
      <c r="W11" s="20">
        <v>0.0</v>
      </c>
      <c r="X11" s="20">
        <v>0.0</v>
      </c>
      <c r="Y11" s="20">
        <v>0.0</v>
      </c>
      <c r="Z11" s="21">
        <v>1.0</v>
      </c>
      <c r="AA11" s="21">
        <v>0.0</v>
      </c>
      <c r="AB11" s="21">
        <v>0.0</v>
      </c>
      <c r="AC11" s="21">
        <v>0.0</v>
      </c>
      <c r="AD11" s="22">
        <v>2.0</v>
      </c>
      <c r="AE11" s="22">
        <v>0.0</v>
      </c>
      <c r="AF11" s="22">
        <v>0.0</v>
      </c>
      <c r="AG11" s="22">
        <v>0.0</v>
      </c>
      <c r="AH11" s="23">
        <v>1.0</v>
      </c>
      <c r="AI11" s="23">
        <v>0.0</v>
      </c>
      <c r="AJ11" s="23">
        <v>0.0</v>
      </c>
      <c r="AK11" s="23">
        <v>0.0</v>
      </c>
    </row>
    <row r="12">
      <c r="A12" s="13">
        <f t="shared" si="3"/>
        <v>10</v>
      </c>
      <c r="B12" s="14" t="s">
        <v>57</v>
      </c>
      <c r="C12" s="24">
        <v>44651.0</v>
      </c>
      <c r="D12" s="25" t="s">
        <v>58</v>
      </c>
      <c r="E12" s="13">
        <v>0.0</v>
      </c>
      <c r="F12" s="13">
        <f t="shared" ref="F12:I12" si="11">SUM(J12,N12,R12,V12,Z12,AD12,AH12)</f>
        <v>36</v>
      </c>
      <c r="G12" s="13">
        <f t="shared" si="11"/>
        <v>0</v>
      </c>
      <c r="H12" s="13">
        <f t="shared" si="11"/>
        <v>0</v>
      </c>
      <c r="I12" s="13">
        <f t="shared" si="11"/>
        <v>1</v>
      </c>
      <c r="J12" s="17">
        <v>14.0</v>
      </c>
      <c r="K12" s="17">
        <v>0.0</v>
      </c>
      <c r="L12" s="17">
        <v>0.0</v>
      </c>
      <c r="M12" s="17">
        <v>1.0</v>
      </c>
      <c r="N12" s="18">
        <v>8.0</v>
      </c>
      <c r="O12" s="18">
        <v>0.0</v>
      </c>
      <c r="P12" s="18">
        <v>0.0</v>
      </c>
      <c r="Q12" s="18">
        <v>0.0</v>
      </c>
      <c r="R12" s="19">
        <v>5.0</v>
      </c>
      <c r="S12" s="19">
        <v>0.0</v>
      </c>
      <c r="T12" s="19">
        <v>0.0</v>
      </c>
      <c r="U12" s="19">
        <v>0.0</v>
      </c>
      <c r="V12" s="20">
        <v>5.0</v>
      </c>
      <c r="W12" s="20">
        <v>0.0</v>
      </c>
      <c r="X12" s="20">
        <v>0.0</v>
      </c>
      <c r="Y12" s="20">
        <v>0.0</v>
      </c>
      <c r="Z12" s="21">
        <v>1.0</v>
      </c>
      <c r="AA12" s="21">
        <v>0.0</v>
      </c>
      <c r="AB12" s="21">
        <v>0.0</v>
      </c>
      <c r="AC12" s="21">
        <v>0.0</v>
      </c>
      <c r="AD12" s="22">
        <v>2.0</v>
      </c>
      <c r="AE12" s="22">
        <v>0.0</v>
      </c>
      <c r="AF12" s="22">
        <v>0.0</v>
      </c>
      <c r="AG12" s="22">
        <v>0.0</v>
      </c>
      <c r="AH12" s="23">
        <v>1.0</v>
      </c>
      <c r="AI12" s="23">
        <v>0.0</v>
      </c>
      <c r="AJ12" s="23">
        <v>0.0</v>
      </c>
      <c r="AK12" s="23">
        <v>0.0</v>
      </c>
    </row>
    <row r="13">
      <c r="A13" s="13">
        <f t="shared" si="3"/>
        <v>11</v>
      </c>
      <c r="B13" s="14" t="s">
        <v>59</v>
      </c>
      <c r="C13" s="13" t="s">
        <v>50</v>
      </c>
      <c r="D13" s="25" t="s">
        <v>60</v>
      </c>
      <c r="E13" s="13">
        <v>0.0</v>
      </c>
      <c r="F13" s="13">
        <f t="shared" ref="F13:I13" si="12">SUM(J13,N13,R13,V13,Z13,AD13,AH13)</f>
        <v>36</v>
      </c>
      <c r="G13" s="13">
        <f t="shared" si="12"/>
        <v>0</v>
      </c>
      <c r="H13" s="13">
        <f t="shared" si="12"/>
        <v>0</v>
      </c>
      <c r="I13" s="13">
        <f t="shared" si="12"/>
        <v>2</v>
      </c>
      <c r="J13" s="17">
        <v>14.0</v>
      </c>
      <c r="K13" s="17">
        <v>0.0</v>
      </c>
      <c r="L13" s="17">
        <v>0.0</v>
      </c>
      <c r="M13" s="17">
        <v>2.0</v>
      </c>
      <c r="N13" s="18">
        <v>8.0</v>
      </c>
      <c r="O13" s="18">
        <v>0.0</v>
      </c>
      <c r="P13" s="18">
        <v>0.0</v>
      </c>
      <c r="Q13" s="18">
        <v>0.0</v>
      </c>
      <c r="R13" s="19">
        <v>5.0</v>
      </c>
      <c r="S13" s="19">
        <v>0.0</v>
      </c>
      <c r="T13" s="19">
        <v>0.0</v>
      </c>
      <c r="U13" s="19">
        <v>0.0</v>
      </c>
      <c r="V13" s="20">
        <v>5.0</v>
      </c>
      <c r="W13" s="20">
        <v>0.0</v>
      </c>
      <c r="X13" s="20">
        <v>0.0</v>
      </c>
      <c r="Y13" s="20">
        <v>0.0</v>
      </c>
      <c r="Z13" s="21">
        <v>1.0</v>
      </c>
      <c r="AA13" s="21">
        <v>0.0</v>
      </c>
      <c r="AB13" s="21">
        <v>0.0</v>
      </c>
      <c r="AC13" s="21">
        <v>0.0</v>
      </c>
      <c r="AD13" s="22">
        <v>2.0</v>
      </c>
      <c r="AE13" s="22">
        <v>0.0</v>
      </c>
      <c r="AF13" s="22">
        <v>0.0</v>
      </c>
      <c r="AG13" s="22">
        <v>0.0</v>
      </c>
      <c r="AH13" s="23">
        <v>1.0</v>
      </c>
      <c r="AI13" s="23">
        <v>0.0</v>
      </c>
      <c r="AJ13" s="23">
        <v>0.0</v>
      </c>
      <c r="AK13" s="23">
        <v>0.0</v>
      </c>
    </row>
    <row r="14">
      <c r="A14" s="13">
        <f t="shared" si="3"/>
        <v>12</v>
      </c>
      <c r="B14" s="14" t="s">
        <v>61</v>
      </c>
      <c r="C14" s="24">
        <v>44657.0</v>
      </c>
      <c r="D14" s="25" t="s">
        <v>62</v>
      </c>
      <c r="E14" s="13">
        <v>0.0</v>
      </c>
      <c r="F14" s="13">
        <f t="shared" ref="F14:I14" si="13">SUM(J14,N14,R14,V14,Z14,AD14,AH14)</f>
        <v>36</v>
      </c>
      <c r="G14" s="13">
        <f t="shared" si="13"/>
        <v>0</v>
      </c>
      <c r="H14" s="13">
        <f t="shared" si="13"/>
        <v>0</v>
      </c>
      <c r="I14" s="13">
        <f t="shared" si="13"/>
        <v>2</v>
      </c>
      <c r="J14" s="17">
        <v>16.0</v>
      </c>
      <c r="K14" s="17">
        <v>0.0</v>
      </c>
      <c r="L14" s="17">
        <v>0.0</v>
      </c>
      <c r="M14" s="17">
        <v>0.0</v>
      </c>
      <c r="N14" s="18">
        <v>6.0</v>
      </c>
      <c r="O14" s="18">
        <v>0.0</v>
      </c>
      <c r="P14" s="18">
        <v>0.0</v>
      </c>
      <c r="Q14" s="18">
        <v>2.0</v>
      </c>
      <c r="R14" s="19">
        <v>5.0</v>
      </c>
      <c r="S14" s="19">
        <v>0.0</v>
      </c>
      <c r="T14" s="19">
        <v>0.0</v>
      </c>
      <c r="U14" s="19">
        <v>0.0</v>
      </c>
      <c r="V14" s="20">
        <v>5.0</v>
      </c>
      <c r="W14" s="20">
        <v>0.0</v>
      </c>
      <c r="X14" s="20">
        <v>0.0</v>
      </c>
      <c r="Y14" s="20">
        <v>0.0</v>
      </c>
      <c r="Z14" s="21">
        <v>1.0</v>
      </c>
      <c r="AA14" s="21">
        <v>0.0</v>
      </c>
      <c r="AB14" s="21">
        <v>0.0</v>
      </c>
      <c r="AC14" s="21">
        <v>0.0</v>
      </c>
      <c r="AD14" s="22">
        <v>2.0</v>
      </c>
      <c r="AE14" s="22">
        <v>0.0</v>
      </c>
      <c r="AF14" s="22">
        <v>0.0</v>
      </c>
      <c r="AG14" s="22">
        <v>0.0</v>
      </c>
      <c r="AH14" s="23">
        <v>1.0</v>
      </c>
      <c r="AI14" s="23">
        <v>0.0</v>
      </c>
      <c r="AJ14" s="23">
        <v>0.0</v>
      </c>
      <c r="AK14" s="23">
        <v>0.0</v>
      </c>
    </row>
    <row r="15">
      <c r="A15" s="13">
        <f t="shared" si="3"/>
        <v>13</v>
      </c>
      <c r="B15" s="14" t="s">
        <v>63</v>
      </c>
      <c r="C15" s="24">
        <v>44657.0</v>
      </c>
      <c r="D15" s="25" t="s">
        <v>64</v>
      </c>
      <c r="E15" s="13">
        <v>0.0</v>
      </c>
      <c r="F15" s="13">
        <f t="shared" ref="F15:I15" si="14">SUM(J15,N15,R15,V15,Z15,AD15,AH15)</f>
        <v>36</v>
      </c>
      <c r="G15" s="13">
        <f t="shared" si="14"/>
        <v>0</v>
      </c>
      <c r="H15" s="13">
        <f t="shared" si="14"/>
        <v>0</v>
      </c>
      <c r="I15" s="13">
        <f t="shared" si="14"/>
        <v>2</v>
      </c>
      <c r="J15" s="17">
        <v>16.0</v>
      </c>
      <c r="K15" s="17">
        <v>0.0</v>
      </c>
      <c r="L15" s="17">
        <v>0.0</v>
      </c>
      <c r="M15" s="17">
        <v>0.0</v>
      </c>
      <c r="N15" s="18">
        <v>7.0</v>
      </c>
      <c r="O15" s="18">
        <v>0.0</v>
      </c>
      <c r="P15" s="18">
        <v>0.0</v>
      </c>
      <c r="Q15" s="18">
        <v>1.0</v>
      </c>
      <c r="R15" s="19">
        <v>5.0</v>
      </c>
      <c r="S15" s="19">
        <v>0.0</v>
      </c>
      <c r="T15" s="19">
        <v>0.0</v>
      </c>
      <c r="U15" s="19">
        <v>0.0</v>
      </c>
      <c r="V15" s="20">
        <v>5.0</v>
      </c>
      <c r="W15" s="20">
        <v>0.0</v>
      </c>
      <c r="X15" s="20">
        <v>0.0</v>
      </c>
      <c r="Y15" s="20">
        <v>0.0</v>
      </c>
      <c r="Z15" s="21">
        <v>1.0</v>
      </c>
      <c r="AA15" s="21">
        <v>0.0</v>
      </c>
      <c r="AB15" s="21">
        <v>0.0</v>
      </c>
      <c r="AC15" s="21">
        <v>0.0</v>
      </c>
      <c r="AD15" s="22">
        <v>2.0</v>
      </c>
      <c r="AE15" s="22">
        <v>0.0</v>
      </c>
      <c r="AF15" s="22">
        <v>0.0</v>
      </c>
      <c r="AG15" s="22">
        <v>0.0</v>
      </c>
      <c r="AH15" s="23">
        <v>0.0</v>
      </c>
      <c r="AI15" s="23">
        <v>0.0</v>
      </c>
      <c r="AJ15" s="23">
        <v>0.0</v>
      </c>
      <c r="AK15" s="23">
        <v>1.0</v>
      </c>
    </row>
    <row r="16">
      <c r="A16" s="13">
        <f t="shared" si="3"/>
        <v>14</v>
      </c>
      <c r="B16" s="14" t="s">
        <v>65</v>
      </c>
      <c r="C16" s="24">
        <v>44657.0</v>
      </c>
      <c r="D16" s="25" t="s">
        <v>66</v>
      </c>
      <c r="E16" s="13">
        <v>0.0</v>
      </c>
      <c r="F16" s="13">
        <f t="shared" ref="F16:I16" si="15">SUM(J16,N16,R16,V16,Z16,AD16,AH16)</f>
        <v>37</v>
      </c>
      <c r="G16" s="13">
        <f t="shared" si="15"/>
        <v>0</v>
      </c>
      <c r="H16" s="13">
        <f t="shared" si="15"/>
        <v>0</v>
      </c>
      <c r="I16" s="13">
        <f t="shared" si="15"/>
        <v>1</v>
      </c>
      <c r="J16" s="17">
        <v>16.0</v>
      </c>
      <c r="K16" s="17">
        <v>0.0</v>
      </c>
      <c r="L16" s="17">
        <v>0.0</v>
      </c>
      <c r="M16" s="17">
        <v>0.0</v>
      </c>
      <c r="N16" s="18">
        <v>7.0</v>
      </c>
      <c r="O16" s="18">
        <v>0.0</v>
      </c>
      <c r="P16" s="18">
        <v>0.0</v>
      </c>
      <c r="Q16" s="18">
        <v>1.0</v>
      </c>
      <c r="R16" s="19">
        <v>5.0</v>
      </c>
      <c r="S16" s="19">
        <v>0.0</v>
      </c>
      <c r="T16" s="19">
        <v>0.0</v>
      </c>
      <c r="U16" s="19">
        <v>0.0</v>
      </c>
      <c r="V16" s="20">
        <v>5.0</v>
      </c>
      <c r="W16" s="20">
        <v>0.0</v>
      </c>
      <c r="X16" s="20">
        <v>0.0</v>
      </c>
      <c r="Y16" s="20">
        <v>0.0</v>
      </c>
      <c r="Z16" s="21">
        <v>1.0</v>
      </c>
      <c r="AA16" s="21">
        <v>0.0</v>
      </c>
      <c r="AB16" s="21">
        <v>0.0</v>
      </c>
      <c r="AC16" s="21">
        <v>0.0</v>
      </c>
      <c r="AD16" s="22">
        <v>2.0</v>
      </c>
      <c r="AE16" s="22">
        <v>0.0</v>
      </c>
      <c r="AF16" s="22">
        <v>0.0</v>
      </c>
      <c r="AG16" s="22">
        <v>0.0</v>
      </c>
      <c r="AH16" s="23">
        <v>1.0</v>
      </c>
      <c r="AI16" s="23">
        <v>0.0</v>
      </c>
      <c r="AJ16" s="23">
        <v>0.0</v>
      </c>
      <c r="AK16" s="23">
        <v>0.0</v>
      </c>
    </row>
    <row r="17">
      <c r="A17" s="13">
        <f t="shared" si="3"/>
        <v>15</v>
      </c>
      <c r="B17" s="14" t="s">
        <v>67</v>
      </c>
      <c r="C17" s="24">
        <v>44679.0</v>
      </c>
      <c r="D17" s="25" t="s">
        <v>68</v>
      </c>
      <c r="E17" s="13">
        <v>0.0</v>
      </c>
      <c r="F17" s="13">
        <f t="shared" ref="F17:I17" si="16">SUM(J17,N17,R17,V17,Z17,AD17,AH17)</f>
        <v>33</v>
      </c>
      <c r="G17" s="13">
        <f t="shared" si="16"/>
        <v>0</v>
      </c>
      <c r="H17" s="13">
        <f t="shared" si="16"/>
        <v>0</v>
      </c>
      <c r="I17" s="13">
        <f t="shared" si="16"/>
        <v>5</v>
      </c>
      <c r="J17" s="17">
        <v>15.0</v>
      </c>
      <c r="K17" s="17">
        <v>0.0</v>
      </c>
      <c r="L17" s="17">
        <v>0.0</v>
      </c>
      <c r="M17" s="17">
        <v>1.0</v>
      </c>
      <c r="N17" s="18">
        <v>6.0</v>
      </c>
      <c r="O17" s="18">
        <v>0.0</v>
      </c>
      <c r="P17" s="18">
        <v>0.0</v>
      </c>
      <c r="Q17" s="18">
        <v>2.0</v>
      </c>
      <c r="R17" s="19">
        <v>5.0</v>
      </c>
      <c r="S17" s="19">
        <v>0.0</v>
      </c>
      <c r="T17" s="19">
        <v>0.0</v>
      </c>
      <c r="U17" s="19">
        <v>0.0</v>
      </c>
      <c r="V17" s="20">
        <v>3.0</v>
      </c>
      <c r="W17" s="20">
        <v>0.0</v>
      </c>
      <c r="X17" s="20">
        <v>0.0</v>
      </c>
      <c r="Y17" s="20">
        <v>2.0</v>
      </c>
      <c r="Z17" s="21">
        <v>1.0</v>
      </c>
      <c r="AA17" s="21">
        <v>0.0</v>
      </c>
      <c r="AB17" s="21">
        <v>0.0</v>
      </c>
      <c r="AC17" s="21">
        <v>0.0</v>
      </c>
      <c r="AD17" s="22">
        <v>2.0</v>
      </c>
      <c r="AE17" s="22">
        <v>0.0</v>
      </c>
      <c r="AF17" s="22">
        <v>0.0</v>
      </c>
      <c r="AG17" s="22">
        <v>0.0</v>
      </c>
      <c r="AH17" s="23">
        <v>1.0</v>
      </c>
      <c r="AI17" s="23">
        <v>0.0</v>
      </c>
      <c r="AJ17" s="23">
        <v>0.0</v>
      </c>
      <c r="AK17" s="23">
        <v>0.0</v>
      </c>
    </row>
    <row r="18">
      <c r="A18" s="13">
        <f t="shared" si="3"/>
        <v>16</v>
      </c>
      <c r="B18" s="14" t="s">
        <v>69</v>
      </c>
      <c r="C18" s="24">
        <v>44693.0</v>
      </c>
      <c r="D18" s="27" t="s">
        <v>70</v>
      </c>
      <c r="E18" s="13">
        <v>0.0</v>
      </c>
      <c r="F18" s="13">
        <f t="shared" ref="F18:I18" si="17">SUM(J18,N18,R18,V18,Z18,AD18,AH18)</f>
        <v>34</v>
      </c>
      <c r="G18" s="13">
        <f t="shared" si="17"/>
        <v>0</v>
      </c>
      <c r="H18" s="13">
        <f t="shared" si="17"/>
        <v>0</v>
      </c>
      <c r="I18" s="13">
        <f t="shared" si="17"/>
        <v>4</v>
      </c>
      <c r="J18" s="17">
        <v>15.0</v>
      </c>
      <c r="K18" s="17">
        <v>0.0</v>
      </c>
      <c r="L18" s="17">
        <v>0.0</v>
      </c>
      <c r="M18" s="17">
        <v>1.0</v>
      </c>
      <c r="N18" s="18">
        <v>7.0</v>
      </c>
      <c r="O18" s="18">
        <v>0.0</v>
      </c>
      <c r="P18" s="18">
        <v>0.0</v>
      </c>
      <c r="Q18" s="18">
        <v>1.0</v>
      </c>
      <c r="R18" s="19">
        <v>4.0</v>
      </c>
      <c r="S18" s="19">
        <v>0.0</v>
      </c>
      <c r="T18" s="19">
        <v>0.0</v>
      </c>
      <c r="U18" s="19">
        <v>1.0</v>
      </c>
      <c r="V18" s="20">
        <v>5.0</v>
      </c>
      <c r="W18" s="20">
        <v>0.0</v>
      </c>
      <c r="X18" s="20">
        <v>0.0</v>
      </c>
      <c r="Y18" s="20">
        <v>0.0</v>
      </c>
      <c r="Z18" s="21">
        <v>1.0</v>
      </c>
      <c r="AA18" s="21">
        <v>0.0</v>
      </c>
      <c r="AB18" s="21">
        <v>0.0</v>
      </c>
      <c r="AC18" s="21">
        <v>0.0</v>
      </c>
      <c r="AD18" s="22">
        <v>1.0</v>
      </c>
      <c r="AE18" s="22">
        <v>0.0</v>
      </c>
      <c r="AF18" s="22">
        <v>0.0</v>
      </c>
      <c r="AG18" s="22">
        <v>1.0</v>
      </c>
      <c r="AH18" s="23">
        <v>1.0</v>
      </c>
      <c r="AI18" s="23">
        <v>0.0</v>
      </c>
      <c r="AJ18" s="23">
        <v>0.0</v>
      </c>
      <c r="AK18" s="23">
        <v>0.0</v>
      </c>
    </row>
    <row r="19">
      <c r="A19" s="13">
        <f t="shared" si="3"/>
        <v>17</v>
      </c>
      <c r="B19" s="14" t="s">
        <v>71</v>
      </c>
      <c r="C19" s="24">
        <v>44693.0</v>
      </c>
      <c r="D19" s="27" t="s">
        <v>72</v>
      </c>
      <c r="E19" s="13">
        <v>0.0</v>
      </c>
      <c r="F19" s="13">
        <f t="shared" ref="F19:I19" si="18">SUM(J19,N19,R19,V19,Z19,AD19,AH19)</f>
        <v>34</v>
      </c>
      <c r="G19" s="13">
        <f t="shared" si="18"/>
        <v>0</v>
      </c>
      <c r="H19" s="13">
        <f t="shared" si="18"/>
        <v>0</v>
      </c>
      <c r="I19" s="13">
        <f t="shared" si="18"/>
        <v>4</v>
      </c>
      <c r="J19" s="17">
        <v>15.0</v>
      </c>
      <c r="K19" s="17">
        <v>0.0</v>
      </c>
      <c r="L19" s="17">
        <v>0.0</v>
      </c>
      <c r="M19" s="17">
        <v>1.0</v>
      </c>
      <c r="N19" s="18">
        <v>7.0</v>
      </c>
      <c r="O19" s="18">
        <v>0.0</v>
      </c>
      <c r="P19" s="18">
        <v>0.0</v>
      </c>
      <c r="Q19" s="18">
        <v>1.0</v>
      </c>
      <c r="R19" s="19">
        <v>4.0</v>
      </c>
      <c r="S19" s="19">
        <v>0.0</v>
      </c>
      <c r="T19" s="19">
        <v>0.0</v>
      </c>
      <c r="U19" s="19">
        <v>1.0</v>
      </c>
      <c r="V19" s="20">
        <v>5.0</v>
      </c>
      <c r="W19" s="20">
        <v>0.0</v>
      </c>
      <c r="X19" s="20">
        <v>0.0</v>
      </c>
      <c r="Y19" s="20">
        <v>0.0</v>
      </c>
      <c r="Z19" s="21">
        <v>1.0</v>
      </c>
      <c r="AA19" s="21">
        <v>0.0</v>
      </c>
      <c r="AB19" s="21">
        <v>0.0</v>
      </c>
      <c r="AC19" s="21">
        <v>0.0</v>
      </c>
      <c r="AD19" s="22">
        <v>1.0</v>
      </c>
      <c r="AE19" s="22">
        <v>0.0</v>
      </c>
      <c r="AF19" s="22">
        <v>0.0</v>
      </c>
      <c r="AG19" s="22">
        <v>1.0</v>
      </c>
      <c r="AH19" s="23">
        <v>1.0</v>
      </c>
      <c r="AI19" s="23">
        <v>0.0</v>
      </c>
      <c r="AJ19" s="23">
        <v>0.0</v>
      </c>
      <c r="AK19" s="23">
        <v>0.0</v>
      </c>
    </row>
    <row r="20">
      <c r="A20" s="13">
        <f t="shared" si="3"/>
        <v>18</v>
      </c>
      <c r="B20" s="14" t="s">
        <v>73</v>
      </c>
      <c r="C20" s="24">
        <v>44693.0</v>
      </c>
      <c r="D20" s="27" t="s">
        <v>74</v>
      </c>
      <c r="E20" s="13">
        <v>0.0</v>
      </c>
      <c r="F20" s="13">
        <f t="shared" ref="F20:I20" si="19">SUM(J20,N20,R20,V20,Z20,AD20,AH20)</f>
        <v>34</v>
      </c>
      <c r="G20" s="13">
        <f t="shared" si="19"/>
        <v>2</v>
      </c>
      <c r="H20" s="13">
        <f t="shared" si="19"/>
        <v>1</v>
      </c>
      <c r="I20" s="13">
        <f t="shared" si="19"/>
        <v>1</v>
      </c>
      <c r="J20" s="17">
        <v>16.0</v>
      </c>
      <c r="K20" s="17">
        <v>0.0</v>
      </c>
      <c r="L20" s="17">
        <v>0.0</v>
      </c>
      <c r="M20" s="17">
        <v>0.0</v>
      </c>
      <c r="N20" s="18">
        <v>7.0</v>
      </c>
      <c r="O20" s="18">
        <v>0.0</v>
      </c>
      <c r="P20" s="18">
        <v>0.0</v>
      </c>
      <c r="Q20" s="18">
        <v>1.0</v>
      </c>
      <c r="R20" s="19">
        <v>5.0</v>
      </c>
      <c r="S20" s="19">
        <v>0.0</v>
      </c>
      <c r="T20" s="19">
        <v>0.0</v>
      </c>
      <c r="U20" s="19">
        <v>0.0</v>
      </c>
      <c r="V20" s="20">
        <v>5.0</v>
      </c>
      <c r="W20" s="20">
        <v>0.0</v>
      </c>
      <c r="X20" s="20">
        <v>0.0</v>
      </c>
      <c r="Y20" s="20">
        <v>0.0</v>
      </c>
      <c r="Z20" s="21">
        <v>1.0</v>
      </c>
      <c r="AA20" s="21">
        <v>0.0</v>
      </c>
      <c r="AB20" s="21">
        <v>0.0</v>
      </c>
      <c r="AC20" s="21">
        <v>0.0</v>
      </c>
      <c r="AD20" s="22">
        <v>0.0</v>
      </c>
      <c r="AE20" s="22">
        <v>2.0</v>
      </c>
      <c r="AF20" s="22">
        <v>0.0</v>
      </c>
      <c r="AG20" s="22">
        <v>0.0</v>
      </c>
      <c r="AH20" s="23">
        <v>0.0</v>
      </c>
      <c r="AI20" s="23">
        <v>0.0</v>
      </c>
      <c r="AJ20" s="23">
        <v>1.0</v>
      </c>
      <c r="AK20" s="23">
        <v>0.0</v>
      </c>
    </row>
    <row r="21">
      <c r="A21" s="13">
        <f t="shared" si="3"/>
        <v>19</v>
      </c>
      <c r="B21" s="14" t="s">
        <v>75</v>
      </c>
      <c r="C21" s="24">
        <v>44693.0</v>
      </c>
      <c r="D21" s="27" t="s">
        <v>76</v>
      </c>
      <c r="E21" s="13">
        <v>0.0</v>
      </c>
      <c r="F21" s="13">
        <f t="shared" ref="F21:I21" si="20">SUM(J21,N21,R21,V21,Z21,AD21,AH21)</f>
        <v>29</v>
      </c>
      <c r="G21" s="13">
        <f t="shared" si="20"/>
        <v>7</v>
      </c>
      <c r="H21" s="13">
        <f t="shared" si="20"/>
        <v>0</v>
      </c>
      <c r="I21" s="13">
        <f t="shared" si="20"/>
        <v>2</v>
      </c>
      <c r="J21" s="17">
        <v>15.0</v>
      </c>
      <c r="K21" s="17">
        <v>0.0</v>
      </c>
      <c r="L21" s="17">
        <v>0.0</v>
      </c>
      <c r="M21" s="17">
        <v>1.0</v>
      </c>
      <c r="N21" s="18">
        <v>1.0</v>
      </c>
      <c r="O21" s="18">
        <v>7.0</v>
      </c>
      <c r="P21" s="18">
        <v>0.0</v>
      </c>
      <c r="Q21" s="18">
        <v>0.0</v>
      </c>
      <c r="R21" s="19">
        <v>4.0</v>
      </c>
      <c r="S21" s="19">
        <v>0.0</v>
      </c>
      <c r="T21" s="19">
        <v>0.0</v>
      </c>
      <c r="U21" s="19">
        <v>1.0</v>
      </c>
      <c r="V21" s="20">
        <v>5.0</v>
      </c>
      <c r="W21" s="20">
        <v>0.0</v>
      </c>
      <c r="X21" s="20">
        <v>0.0</v>
      </c>
      <c r="Y21" s="20">
        <v>0.0</v>
      </c>
      <c r="Z21" s="21">
        <v>1.0</v>
      </c>
      <c r="AA21" s="21">
        <v>0.0</v>
      </c>
      <c r="AB21" s="21">
        <v>0.0</v>
      </c>
      <c r="AC21" s="21">
        <v>0.0</v>
      </c>
      <c r="AD21" s="22">
        <v>2.0</v>
      </c>
      <c r="AE21" s="22">
        <v>0.0</v>
      </c>
      <c r="AF21" s="22">
        <v>0.0</v>
      </c>
      <c r="AG21" s="22">
        <v>0.0</v>
      </c>
      <c r="AH21" s="23">
        <v>1.0</v>
      </c>
      <c r="AI21" s="23">
        <v>0.0</v>
      </c>
      <c r="AJ21" s="23">
        <v>0.0</v>
      </c>
      <c r="AK21" s="23">
        <v>0.0</v>
      </c>
    </row>
    <row r="22">
      <c r="A22" s="13">
        <f t="shared" si="3"/>
        <v>20</v>
      </c>
      <c r="B22" s="14" t="s">
        <v>77</v>
      </c>
      <c r="C22" s="24">
        <v>44707.0</v>
      </c>
      <c r="D22" s="27" t="s">
        <v>78</v>
      </c>
      <c r="E22" s="13">
        <v>0.0</v>
      </c>
      <c r="F22" s="13">
        <f t="shared" ref="F22:I22" si="21">SUM(J22,N22,R22,V22,Z22,AD22,AH22)</f>
        <v>38</v>
      </c>
      <c r="G22" s="13">
        <f t="shared" si="21"/>
        <v>0</v>
      </c>
      <c r="H22" s="13">
        <f t="shared" si="21"/>
        <v>0</v>
      </c>
      <c r="I22" s="13">
        <f t="shared" si="21"/>
        <v>0</v>
      </c>
      <c r="J22" s="17">
        <v>16.0</v>
      </c>
      <c r="K22" s="17">
        <v>0.0</v>
      </c>
      <c r="L22" s="17">
        <v>0.0</v>
      </c>
      <c r="M22" s="17">
        <v>0.0</v>
      </c>
      <c r="N22" s="18">
        <v>8.0</v>
      </c>
      <c r="O22" s="18">
        <v>0.0</v>
      </c>
      <c r="P22" s="18">
        <v>0.0</v>
      </c>
      <c r="Q22" s="18">
        <v>0.0</v>
      </c>
      <c r="R22" s="19">
        <v>5.0</v>
      </c>
      <c r="S22" s="19">
        <v>0.0</v>
      </c>
      <c r="T22" s="19">
        <v>0.0</v>
      </c>
      <c r="U22" s="19">
        <v>0.0</v>
      </c>
      <c r="V22" s="20">
        <v>5.0</v>
      </c>
      <c r="W22" s="20">
        <v>0.0</v>
      </c>
      <c r="X22" s="20">
        <v>0.0</v>
      </c>
      <c r="Y22" s="20">
        <v>0.0</v>
      </c>
      <c r="Z22" s="21">
        <v>1.0</v>
      </c>
      <c r="AA22" s="21">
        <v>0.0</v>
      </c>
      <c r="AB22" s="21">
        <v>0.0</v>
      </c>
      <c r="AC22" s="21">
        <v>0.0</v>
      </c>
      <c r="AD22" s="22">
        <v>2.0</v>
      </c>
      <c r="AE22" s="22">
        <v>0.0</v>
      </c>
      <c r="AF22" s="22">
        <v>0.0</v>
      </c>
      <c r="AG22" s="22">
        <v>0.0</v>
      </c>
      <c r="AH22" s="23">
        <v>1.0</v>
      </c>
      <c r="AI22" s="23">
        <v>0.0</v>
      </c>
      <c r="AJ22" s="23">
        <v>0.0</v>
      </c>
      <c r="AK22" s="23">
        <v>0.0</v>
      </c>
    </row>
    <row r="23">
      <c r="A23" s="13">
        <f t="shared" si="3"/>
        <v>21</v>
      </c>
      <c r="B23" s="14" t="s">
        <v>79</v>
      </c>
      <c r="C23" s="24">
        <v>44707.0</v>
      </c>
      <c r="D23" s="27" t="s">
        <v>80</v>
      </c>
      <c r="E23" s="13">
        <v>0.0</v>
      </c>
      <c r="F23" s="13">
        <f t="shared" ref="F23:I23" si="22">SUM(J23,N23,R23,V23,Z23,AD23,AH23)</f>
        <v>38</v>
      </c>
      <c r="G23" s="13">
        <f t="shared" si="22"/>
        <v>0</v>
      </c>
      <c r="H23" s="13">
        <f t="shared" si="22"/>
        <v>0</v>
      </c>
      <c r="I23" s="13">
        <f t="shared" si="22"/>
        <v>0</v>
      </c>
      <c r="J23" s="17">
        <v>16.0</v>
      </c>
      <c r="K23" s="17">
        <v>0.0</v>
      </c>
      <c r="L23" s="17">
        <v>0.0</v>
      </c>
      <c r="M23" s="17">
        <v>0.0</v>
      </c>
      <c r="N23" s="18">
        <v>8.0</v>
      </c>
      <c r="O23" s="18">
        <v>0.0</v>
      </c>
      <c r="P23" s="18">
        <v>0.0</v>
      </c>
      <c r="Q23" s="18">
        <v>0.0</v>
      </c>
      <c r="R23" s="19">
        <v>5.0</v>
      </c>
      <c r="S23" s="19">
        <v>0.0</v>
      </c>
      <c r="T23" s="19">
        <v>0.0</v>
      </c>
      <c r="U23" s="19">
        <v>0.0</v>
      </c>
      <c r="V23" s="20">
        <v>5.0</v>
      </c>
      <c r="W23" s="20">
        <v>0.0</v>
      </c>
      <c r="X23" s="20">
        <v>0.0</v>
      </c>
      <c r="Y23" s="20">
        <v>0.0</v>
      </c>
      <c r="Z23" s="21">
        <v>1.0</v>
      </c>
      <c r="AA23" s="21">
        <v>0.0</v>
      </c>
      <c r="AB23" s="21">
        <v>0.0</v>
      </c>
      <c r="AC23" s="21">
        <v>0.0</v>
      </c>
      <c r="AD23" s="22">
        <v>2.0</v>
      </c>
      <c r="AE23" s="22">
        <v>0.0</v>
      </c>
      <c r="AF23" s="22">
        <v>0.0</v>
      </c>
      <c r="AG23" s="22">
        <v>0.0</v>
      </c>
      <c r="AH23" s="23">
        <v>1.0</v>
      </c>
      <c r="AI23" s="23">
        <v>0.0</v>
      </c>
      <c r="AJ23" s="23">
        <v>0.0</v>
      </c>
      <c r="AK23" s="23">
        <v>0.0</v>
      </c>
    </row>
    <row r="24">
      <c r="A24" s="13">
        <f t="shared" si="3"/>
        <v>22</v>
      </c>
      <c r="B24" s="14" t="s">
        <v>81</v>
      </c>
      <c r="C24" s="24">
        <v>44714.0</v>
      </c>
      <c r="D24" s="27" t="s">
        <v>82</v>
      </c>
      <c r="E24" s="13">
        <v>0.0</v>
      </c>
      <c r="F24" s="13">
        <f t="shared" ref="F24:I24" si="23">SUM(J24,N24,R24,V24,Z24,AD24,AH24)</f>
        <v>35</v>
      </c>
      <c r="G24" s="13">
        <f t="shared" si="23"/>
        <v>0</v>
      </c>
      <c r="H24" s="13">
        <f t="shared" si="23"/>
        <v>0</v>
      </c>
      <c r="I24" s="13">
        <f t="shared" si="23"/>
        <v>3</v>
      </c>
      <c r="J24" s="17">
        <v>16.0</v>
      </c>
      <c r="K24" s="17">
        <v>0.0</v>
      </c>
      <c r="L24" s="17">
        <v>0.0</v>
      </c>
      <c r="M24" s="17">
        <v>0.0</v>
      </c>
      <c r="N24" s="18">
        <v>7.0</v>
      </c>
      <c r="O24" s="18">
        <v>0.0</v>
      </c>
      <c r="P24" s="18">
        <v>0.0</v>
      </c>
      <c r="Q24" s="18">
        <v>1.0</v>
      </c>
      <c r="R24" s="19">
        <v>4.0</v>
      </c>
      <c r="S24" s="19">
        <v>0.0</v>
      </c>
      <c r="T24" s="19">
        <v>0.0</v>
      </c>
      <c r="U24" s="19">
        <v>1.0</v>
      </c>
      <c r="V24" s="20">
        <v>4.0</v>
      </c>
      <c r="W24" s="20">
        <v>0.0</v>
      </c>
      <c r="X24" s="20">
        <v>0.0</v>
      </c>
      <c r="Y24" s="20">
        <v>1.0</v>
      </c>
      <c r="Z24" s="21">
        <v>1.0</v>
      </c>
      <c r="AA24" s="21">
        <v>0.0</v>
      </c>
      <c r="AB24" s="21">
        <v>0.0</v>
      </c>
      <c r="AC24" s="21">
        <v>0.0</v>
      </c>
      <c r="AD24" s="22">
        <v>2.0</v>
      </c>
      <c r="AE24" s="22">
        <v>0.0</v>
      </c>
      <c r="AF24" s="22">
        <v>0.0</v>
      </c>
      <c r="AG24" s="22">
        <v>0.0</v>
      </c>
      <c r="AH24" s="23">
        <v>1.0</v>
      </c>
      <c r="AI24" s="23">
        <v>0.0</v>
      </c>
      <c r="AJ24" s="23">
        <v>0.0</v>
      </c>
      <c r="AK24" s="23">
        <v>0.0</v>
      </c>
    </row>
    <row r="25">
      <c r="A25" s="13">
        <f t="shared" si="3"/>
        <v>23</v>
      </c>
      <c r="B25" s="14" t="s">
        <v>83</v>
      </c>
      <c r="C25" s="24">
        <v>44728.0</v>
      </c>
      <c r="D25" s="27" t="s">
        <v>84</v>
      </c>
      <c r="E25" s="13">
        <v>0.0</v>
      </c>
      <c r="F25" s="13">
        <f t="shared" ref="F25:I25" si="24">SUM(J25,N25,R25,V25,Z25,AD25,AH25)</f>
        <v>36</v>
      </c>
      <c r="G25" s="13">
        <f t="shared" si="24"/>
        <v>0</v>
      </c>
      <c r="H25" s="13">
        <f t="shared" si="24"/>
        <v>0</v>
      </c>
      <c r="I25" s="13">
        <f t="shared" si="24"/>
        <v>2</v>
      </c>
      <c r="J25" s="17">
        <v>15.0</v>
      </c>
      <c r="K25" s="17">
        <v>0.0</v>
      </c>
      <c r="L25" s="17">
        <v>0.0</v>
      </c>
      <c r="M25" s="17">
        <v>1.0</v>
      </c>
      <c r="N25" s="18">
        <v>7.0</v>
      </c>
      <c r="O25" s="18">
        <v>0.0</v>
      </c>
      <c r="P25" s="18">
        <v>0.0</v>
      </c>
      <c r="Q25" s="18">
        <v>1.0</v>
      </c>
      <c r="R25" s="19">
        <v>5.0</v>
      </c>
      <c r="S25" s="19">
        <v>0.0</v>
      </c>
      <c r="T25" s="19">
        <v>0.0</v>
      </c>
      <c r="U25" s="19">
        <v>0.0</v>
      </c>
      <c r="V25" s="20">
        <v>5.0</v>
      </c>
      <c r="W25" s="20">
        <v>0.0</v>
      </c>
      <c r="X25" s="20">
        <v>0.0</v>
      </c>
      <c r="Y25" s="20">
        <v>0.0</v>
      </c>
      <c r="Z25" s="21">
        <v>1.0</v>
      </c>
      <c r="AA25" s="21">
        <v>0.0</v>
      </c>
      <c r="AB25" s="21">
        <v>0.0</v>
      </c>
      <c r="AC25" s="21">
        <v>0.0</v>
      </c>
      <c r="AD25" s="22">
        <v>2.0</v>
      </c>
      <c r="AE25" s="22">
        <v>0.0</v>
      </c>
      <c r="AF25" s="22">
        <v>0.0</v>
      </c>
      <c r="AG25" s="22">
        <v>0.0</v>
      </c>
      <c r="AH25" s="23">
        <v>1.0</v>
      </c>
      <c r="AI25" s="23">
        <v>0.0</v>
      </c>
      <c r="AJ25" s="23">
        <v>0.0</v>
      </c>
      <c r="AK25" s="23">
        <v>0.0</v>
      </c>
    </row>
    <row r="26">
      <c r="A26" s="13">
        <f t="shared" si="3"/>
        <v>24</v>
      </c>
      <c r="B26" s="14" t="s">
        <v>85</v>
      </c>
      <c r="C26" s="24">
        <v>44742.0</v>
      </c>
      <c r="D26" s="27" t="s">
        <v>86</v>
      </c>
      <c r="E26" s="13">
        <v>0.0</v>
      </c>
      <c r="F26" s="13">
        <f t="shared" ref="F26:I26" si="25">SUM(J26,N26,R26,V26,Z26,AD26,AH26)</f>
        <v>35</v>
      </c>
      <c r="G26" s="13">
        <f t="shared" si="25"/>
        <v>0</v>
      </c>
      <c r="H26" s="13">
        <f t="shared" si="25"/>
        <v>0</v>
      </c>
      <c r="I26" s="13">
        <f t="shared" si="25"/>
        <v>3</v>
      </c>
      <c r="J26" s="17">
        <v>14.0</v>
      </c>
      <c r="K26" s="17">
        <v>0.0</v>
      </c>
      <c r="L26" s="17">
        <v>0.0</v>
      </c>
      <c r="M26" s="17">
        <v>2.0</v>
      </c>
      <c r="N26" s="18">
        <v>7.0</v>
      </c>
      <c r="O26" s="18">
        <v>0.0</v>
      </c>
      <c r="P26" s="18">
        <v>0.0</v>
      </c>
      <c r="Q26" s="18">
        <v>1.0</v>
      </c>
      <c r="R26" s="19">
        <v>5.0</v>
      </c>
      <c r="S26" s="19">
        <v>0.0</v>
      </c>
      <c r="T26" s="19">
        <v>0.0</v>
      </c>
      <c r="U26" s="19">
        <v>0.0</v>
      </c>
      <c r="V26" s="20">
        <v>5.0</v>
      </c>
      <c r="W26" s="20">
        <v>0.0</v>
      </c>
      <c r="X26" s="20">
        <v>0.0</v>
      </c>
      <c r="Y26" s="20">
        <v>0.0</v>
      </c>
      <c r="Z26" s="21">
        <v>1.0</v>
      </c>
      <c r="AA26" s="21">
        <v>0.0</v>
      </c>
      <c r="AB26" s="21">
        <v>0.0</v>
      </c>
      <c r="AC26" s="21">
        <v>0.0</v>
      </c>
      <c r="AD26" s="22">
        <v>2.0</v>
      </c>
      <c r="AE26" s="22">
        <v>0.0</v>
      </c>
      <c r="AF26" s="22">
        <v>0.0</v>
      </c>
      <c r="AG26" s="22">
        <v>0.0</v>
      </c>
      <c r="AH26" s="23">
        <v>1.0</v>
      </c>
      <c r="AI26" s="23">
        <v>0.0</v>
      </c>
      <c r="AJ26" s="23">
        <v>0.0</v>
      </c>
      <c r="AK26" s="23">
        <v>0.0</v>
      </c>
    </row>
    <row r="27">
      <c r="A27" s="13">
        <f t="shared" si="3"/>
        <v>25</v>
      </c>
      <c r="B27" s="14" t="s">
        <v>87</v>
      </c>
      <c r="C27" s="24">
        <v>44742.0</v>
      </c>
      <c r="D27" s="27" t="s">
        <v>88</v>
      </c>
      <c r="E27" s="13">
        <v>0.0</v>
      </c>
      <c r="F27" s="13">
        <f t="shared" ref="F27:I27" si="26">SUM(J27,N27,R27,V27,Z27,AD27,AH27)</f>
        <v>35</v>
      </c>
      <c r="G27" s="13">
        <f t="shared" si="26"/>
        <v>0</v>
      </c>
      <c r="H27" s="13">
        <f t="shared" si="26"/>
        <v>0</v>
      </c>
      <c r="I27" s="13">
        <f t="shared" si="26"/>
        <v>3</v>
      </c>
      <c r="J27" s="17">
        <v>14.0</v>
      </c>
      <c r="K27" s="17">
        <v>0.0</v>
      </c>
      <c r="L27" s="17">
        <v>0.0</v>
      </c>
      <c r="M27" s="17">
        <v>2.0</v>
      </c>
      <c r="N27" s="18">
        <v>7.0</v>
      </c>
      <c r="O27" s="18">
        <v>0.0</v>
      </c>
      <c r="P27" s="18">
        <v>0.0</v>
      </c>
      <c r="Q27" s="18">
        <v>1.0</v>
      </c>
      <c r="R27" s="19">
        <v>5.0</v>
      </c>
      <c r="S27" s="19">
        <v>0.0</v>
      </c>
      <c r="T27" s="19">
        <v>0.0</v>
      </c>
      <c r="U27" s="19">
        <v>0.0</v>
      </c>
      <c r="V27" s="20">
        <v>5.0</v>
      </c>
      <c r="W27" s="20">
        <v>0.0</v>
      </c>
      <c r="X27" s="20">
        <v>0.0</v>
      </c>
      <c r="Y27" s="20">
        <v>0.0</v>
      </c>
      <c r="Z27" s="21">
        <v>1.0</v>
      </c>
      <c r="AA27" s="21">
        <v>0.0</v>
      </c>
      <c r="AB27" s="21">
        <v>0.0</v>
      </c>
      <c r="AC27" s="21">
        <v>0.0</v>
      </c>
      <c r="AD27" s="22">
        <v>2.0</v>
      </c>
      <c r="AE27" s="22">
        <v>0.0</v>
      </c>
      <c r="AF27" s="22">
        <v>0.0</v>
      </c>
      <c r="AG27" s="22">
        <v>0.0</v>
      </c>
      <c r="AH27" s="23">
        <v>1.0</v>
      </c>
      <c r="AI27" s="23">
        <v>0.0</v>
      </c>
      <c r="AJ27" s="23">
        <v>0.0</v>
      </c>
      <c r="AK27" s="23">
        <v>0.0</v>
      </c>
    </row>
    <row r="28">
      <c r="A28" s="13">
        <f t="shared" si="3"/>
        <v>26</v>
      </c>
      <c r="B28" s="14" t="s">
        <v>89</v>
      </c>
      <c r="C28" s="24">
        <v>44742.0</v>
      </c>
      <c r="D28" s="27" t="s">
        <v>90</v>
      </c>
      <c r="E28" s="13">
        <v>0.0</v>
      </c>
      <c r="F28" s="28">
        <v>34.0</v>
      </c>
      <c r="G28" s="13">
        <f t="shared" ref="G28:I28" si="27">SUM(K28,O28,S28,W28,AA28,AE28,AI28)</f>
        <v>0</v>
      </c>
      <c r="H28" s="13">
        <f t="shared" si="27"/>
        <v>0</v>
      </c>
      <c r="I28" s="13">
        <f t="shared" si="27"/>
        <v>4</v>
      </c>
      <c r="J28" s="17">
        <v>13.0</v>
      </c>
      <c r="K28" s="17">
        <v>0.0</v>
      </c>
      <c r="L28" s="17">
        <v>0.0</v>
      </c>
      <c r="M28" s="17">
        <v>3.0</v>
      </c>
      <c r="N28" s="18">
        <v>7.0</v>
      </c>
      <c r="O28" s="18">
        <v>0.0</v>
      </c>
      <c r="P28" s="18">
        <v>0.0</v>
      </c>
      <c r="Q28" s="18">
        <v>1.0</v>
      </c>
      <c r="R28" s="19">
        <v>5.0</v>
      </c>
      <c r="S28" s="19">
        <v>0.0</v>
      </c>
      <c r="T28" s="19">
        <v>0.0</v>
      </c>
      <c r="U28" s="19">
        <v>0.0</v>
      </c>
      <c r="V28" s="20">
        <v>5.0</v>
      </c>
      <c r="W28" s="20">
        <v>0.0</v>
      </c>
      <c r="X28" s="20">
        <v>0.0</v>
      </c>
      <c r="Y28" s="20">
        <v>0.0</v>
      </c>
      <c r="Z28" s="21">
        <v>5.0</v>
      </c>
      <c r="AA28" s="21">
        <v>0.0</v>
      </c>
      <c r="AB28" s="21">
        <v>0.0</v>
      </c>
      <c r="AC28" s="21">
        <v>0.0</v>
      </c>
      <c r="AD28" s="22">
        <v>2.0</v>
      </c>
      <c r="AE28" s="22">
        <v>0.0</v>
      </c>
      <c r="AF28" s="22">
        <v>0.0</v>
      </c>
      <c r="AG28" s="22">
        <v>0.0</v>
      </c>
      <c r="AH28" s="23">
        <v>1.0</v>
      </c>
      <c r="AI28" s="23">
        <v>0.0</v>
      </c>
      <c r="AJ28" s="23">
        <v>0.0</v>
      </c>
      <c r="AK28" s="23">
        <v>0.0</v>
      </c>
    </row>
    <row r="29">
      <c r="A29" s="13">
        <f t="shared" si="3"/>
        <v>27</v>
      </c>
      <c r="B29" s="14" t="s">
        <v>91</v>
      </c>
      <c r="C29" s="24">
        <v>44742.0</v>
      </c>
      <c r="D29" s="27" t="s">
        <v>92</v>
      </c>
      <c r="E29" s="13">
        <v>0.0</v>
      </c>
      <c r="F29" s="13">
        <f t="shared" ref="F29:I29" si="28">SUM(J29,N29,R29,V29,Z29,AD29,AH29)</f>
        <v>35</v>
      </c>
      <c r="G29" s="13">
        <f t="shared" si="28"/>
        <v>0</v>
      </c>
      <c r="H29" s="13">
        <f t="shared" si="28"/>
        <v>0</v>
      </c>
      <c r="I29" s="13">
        <f t="shared" si="28"/>
        <v>3</v>
      </c>
      <c r="J29" s="17">
        <v>14.0</v>
      </c>
      <c r="K29" s="17">
        <v>0.0</v>
      </c>
      <c r="L29" s="17">
        <v>0.0</v>
      </c>
      <c r="M29" s="17">
        <v>2.0</v>
      </c>
      <c r="N29" s="18">
        <v>7.0</v>
      </c>
      <c r="O29" s="18">
        <v>0.0</v>
      </c>
      <c r="P29" s="18">
        <v>0.0</v>
      </c>
      <c r="Q29" s="18">
        <v>1.0</v>
      </c>
      <c r="R29" s="19">
        <v>5.0</v>
      </c>
      <c r="S29" s="19">
        <v>0.0</v>
      </c>
      <c r="T29" s="19">
        <v>0.0</v>
      </c>
      <c r="U29" s="19">
        <v>0.0</v>
      </c>
      <c r="V29" s="20">
        <v>5.0</v>
      </c>
      <c r="W29" s="20">
        <v>0.0</v>
      </c>
      <c r="X29" s="20">
        <v>0.0</v>
      </c>
      <c r="Y29" s="20">
        <v>0.0</v>
      </c>
      <c r="Z29" s="21">
        <v>1.0</v>
      </c>
      <c r="AA29" s="21">
        <v>0.0</v>
      </c>
      <c r="AB29" s="21">
        <v>0.0</v>
      </c>
      <c r="AC29" s="21">
        <v>0.0</v>
      </c>
      <c r="AD29" s="22">
        <v>2.0</v>
      </c>
      <c r="AE29" s="22">
        <v>0.0</v>
      </c>
      <c r="AF29" s="22">
        <v>0.0</v>
      </c>
      <c r="AG29" s="22">
        <v>0.0</v>
      </c>
      <c r="AH29" s="23">
        <v>1.0</v>
      </c>
      <c r="AI29" s="23">
        <v>0.0</v>
      </c>
      <c r="AJ29" s="23">
        <v>0.0</v>
      </c>
      <c r="AK29" s="23">
        <v>0.0</v>
      </c>
    </row>
    <row r="30">
      <c r="A30" s="13">
        <f t="shared" si="3"/>
        <v>28</v>
      </c>
      <c r="B30" s="14" t="s">
        <v>93</v>
      </c>
      <c r="C30" s="24">
        <v>44742.0</v>
      </c>
      <c r="D30" s="27" t="s">
        <v>94</v>
      </c>
      <c r="E30" s="13">
        <v>0.0</v>
      </c>
      <c r="F30" s="13">
        <f t="shared" ref="F30:I30" si="29">SUM(J30,N30,R30,V30,Z30,AD30,AH30)</f>
        <v>35</v>
      </c>
      <c r="G30" s="13">
        <f t="shared" si="29"/>
        <v>0</v>
      </c>
      <c r="H30" s="13">
        <f t="shared" si="29"/>
        <v>0</v>
      </c>
      <c r="I30" s="13">
        <f t="shared" si="29"/>
        <v>3</v>
      </c>
      <c r="J30" s="17">
        <v>14.0</v>
      </c>
      <c r="K30" s="17">
        <v>0.0</v>
      </c>
      <c r="L30" s="17">
        <v>0.0</v>
      </c>
      <c r="M30" s="17">
        <v>2.0</v>
      </c>
      <c r="N30" s="18">
        <v>7.0</v>
      </c>
      <c r="O30" s="18">
        <v>0.0</v>
      </c>
      <c r="P30" s="18">
        <v>0.0</v>
      </c>
      <c r="Q30" s="18">
        <v>1.0</v>
      </c>
      <c r="R30" s="19">
        <v>5.0</v>
      </c>
      <c r="S30" s="19">
        <v>0.0</v>
      </c>
      <c r="T30" s="19">
        <v>0.0</v>
      </c>
      <c r="U30" s="19">
        <v>0.0</v>
      </c>
      <c r="V30" s="20">
        <v>5.0</v>
      </c>
      <c r="W30" s="20">
        <v>0.0</v>
      </c>
      <c r="X30" s="20">
        <v>0.0</v>
      </c>
      <c r="Y30" s="20">
        <v>0.0</v>
      </c>
      <c r="Z30" s="21">
        <v>1.0</v>
      </c>
      <c r="AA30" s="21">
        <v>0.0</v>
      </c>
      <c r="AB30" s="21">
        <v>0.0</v>
      </c>
      <c r="AC30" s="21">
        <v>0.0</v>
      </c>
      <c r="AD30" s="22">
        <v>2.0</v>
      </c>
      <c r="AE30" s="22">
        <v>0.0</v>
      </c>
      <c r="AF30" s="22">
        <v>0.0</v>
      </c>
      <c r="AG30" s="22">
        <v>0.0</v>
      </c>
      <c r="AH30" s="23">
        <v>1.0</v>
      </c>
      <c r="AI30" s="23">
        <v>0.0</v>
      </c>
      <c r="AJ30" s="23">
        <v>0.0</v>
      </c>
      <c r="AK30" s="23">
        <v>0.0</v>
      </c>
    </row>
    <row r="31">
      <c r="A31" s="13">
        <f t="shared" si="3"/>
        <v>29</v>
      </c>
      <c r="B31" s="14" t="s">
        <v>95</v>
      </c>
      <c r="C31" s="24">
        <v>44742.0</v>
      </c>
      <c r="D31" s="27" t="s">
        <v>96</v>
      </c>
      <c r="E31" s="13">
        <v>0.0</v>
      </c>
      <c r="F31" s="13">
        <f t="shared" ref="F31:I31" si="30">SUM(J31,N31,R31,V31,Z31,AD31,AH31)</f>
        <v>29</v>
      </c>
      <c r="G31" s="13">
        <f t="shared" si="30"/>
        <v>0</v>
      </c>
      <c r="H31" s="13">
        <f t="shared" si="30"/>
        <v>3</v>
      </c>
      <c r="I31" s="13">
        <f t="shared" si="30"/>
        <v>6</v>
      </c>
      <c r="J31" s="17">
        <v>13.0</v>
      </c>
      <c r="K31" s="17">
        <v>0.0</v>
      </c>
      <c r="L31" s="17">
        <v>0.0</v>
      </c>
      <c r="M31" s="17">
        <v>3.0</v>
      </c>
      <c r="N31" s="18">
        <v>5.0</v>
      </c>
      <c r="O31" s="18">
        <v>0.0</v>
      </c>
      <c r="P31" s="18">
        <v>0.0</v>
      </c>
      <c r="Q31" s="18">
        <v>3.0</v>
      </c>
      <c r="R31" s="19">
        <v>5.0</v>
      </c>
      <c r="S31" s="19">
        <v>0.0</v>
      </c>
      <c r="T31" s="19">
        <v>0.0</v>
      </c>
      <c r="U31" s="19">
        <v>0.0</v>
      </c>
      <c r="V31" s="20">
        <v>4.0</v>
      </c>
      <c r="W31" s="20">
        <v>0.0</v>
      </c>
      <c r="X31" s="20">
        <v>1.0</v>
      </c>
      <c r="Y31" s="20">
        <v>0.0</v>
      </c>
      <c r="Z31" s="21">
        <v>0.0</v>
      </c>
      <c r="AA31" s="21">
        <v>0.0</v>
      </c>
      <c r="AB31" s="21">
        <v>1.0</v>
      </c>
      <c r="AC31" s="21">
        <v>0.0</v>
      </c>
      <c r="AD31" s="22">
        <v>2.0</v>
      </c>
      <c r="AE31" s="22">
        <v>0.0</v>
      </c>
      <c r="AF31" s="22">
        <v>0.0</v>
      </c>
      <c r="AG31" s="22">
        <v>0.0</v>
      </c>
      <c r="AH31" s="23">
        <v>0.0</v>
      </c>
      <c r="AI31" s="23">
        <v>0.0</v>
      </c>
      <c r="AJ31" s="23">
        <v>1.0</v>
      </c>
      <c r="AK31" s="23">
        <v>0.0</v>
      </c>
    </row>
    <row r="32">
      <c r="A32" s="13">
        <f t="shared" si="3"/>
        <v>30</v>
      </c>
      <c r="B32" s="14" t="s">
        <v>97</v>
      </c>
      <c r="C32" s="24">
        <v>44742.0</v>
      </c>
      <c r="D32" s="27" t="s">
        <v>98</v>
      </c>
      <c r="E32" s="13">
        <v>0.0</v>
      </c>
      <c r="F32" s="13">
        <f t="shared" ref="F32:I32" si="31">SUM(J32,N32,R32,V32,Z32,AD32,AH32)</f>
        <v>34</v>
      </c>
      <c r="G32" s="13">
        <f t="shared" si="31"/>
        <v>0</v>
      </c>
      <c r="H32" s="13">
        <f t="shared" si="31"/>
        <v>0</v>
      </c>
      <c r="I32" s="13">
        <f t="shared" si="31"/>
        <v>4</v>
      </c>
      <c r="J32" s="17">
        <v>14.0</v>
      </c>
      <c r="K32" s="17">
        <v>0.0</v>
      </c>
      <c r="L32" s="17">
        <v>0.0</v>
      </c>
      <c r="M32" s="17">
        <v>2.0</v>
      </c>
      <c r="N32" s="18">
        <v>7.0</v>
      </c>
      <c r="O32" s="18">
        <v>0.0</v>
      </c>
      <c r="P32" s="18">
        <v>0.0</v>
      </c>
      <c r="Q32" s="18">
        <v>1.0</v>
      </c>
      <c r="R32" s="19">
        <v>4.0</v>
      </c>
      <c r="S32" s="19">
        <v>0.0</v>
      </c>
      <c r="T32" s="19">
        <v>0.0</v>
      </c>
      <c r="U32" s="19">
        <v>1.0</v>
      </c>
      <c r="V32" s="20">
        <v>5.0</v>
      </c>
      <c r="W32" s="20">
        <v>0.0</v>
      </c>
      <c r="X32" s="20">
        <v>0.0</v>
      </c>
      <c r="Y32" s="20">
        <v>0.0</v>
      </c>
      <c r="Z32" s="21">
        <v>1.0</v>
      </c>
      <c r="AA32" s="21">
        <v>0.0</v>
      </c>
      <c r="AB32" s="21">
        <v>0.0</v>
      </c>
      <c r="AC32" s="21">
        <v>0.0</v>
      </c>
      <c r="AD32" s="22">
        <v>2.0</v>
      </c>
      <c r="AE32" s="22">
        <v>0.0</v>
      </c>
      <c r="AF32" s="22">
        <v>0.0</v>
      </c>
      <c r="AG32" s="22">
        <v>0.0</v>
      </c>
      <c r="AH32" s="23">
        <v>1.0</v>
      </c>
      <c r="AI32" s="23">
        <v>0.0</v>
      </c>
      <c r="AJ32" s="23">
        <v>0.0</v>
      </c>
      <c r="AK32" s="23">
        <v>0.0</v>
      </c>
    </row>
    <row r="33">
      <c r="A33" s="13">
        <f t="shared" si="3"/>
        <v>31</v>
      </c>
      <c r="B33" s="14" t="s">
        <v>99</v>
      </c>
      <c r="C33" s="24">
        <v>44763.0</v>
      </c>
      <c r="D33" s="27" t="s">
        <v>100</v>
      </c>
      <c r="E33" s="13">
        <v>0.0</v>
      </c>
      <c r="F33" s="13">
        <f t="shared" ref="F33:I33" si="32">SUM(J33,N33,R33,V33,Z33,AD33,AH33)</f>
        <v>35</v>
      </c>
      <c r="G33" s="13">
        <f t="shared" si="32"/>
        <v>0</v>
      </c>
      <c r="H33" s="13">
        <f t="shared" si="32"/>
        <v>0</v>
      </c>
      <c r="I33" s="13">
        <f t="shared" si="32"/>
        <v>3</v>
      </c>
      <c r="J33" s="17">
        <v>15.0</v>
      </c>
      <c r="K33" s="17">
        <v>0.0</v>
      </c>
      <c r="L33" s="17">
        <v>0.0</v>
      </c>
      <c r="M33" s="17">
        <v>1.0</v>
      </c>
      <c r="N33" s="18">
        <v>6.0</v>
      </c>
      <c r="O33" s="18">
        <v>0.0</v>
      </c>
      <c r="P33" s="18">
        <v>0.0</v>
      </c>
      <c r="Q33" s="18">
        <v>2.0</v>
      </c>
      <c r="R33" s="19">
        <v>5.0</v>
      </c>
      <c r="S33" s="19">
        <v>0.0</v>
      </c>
      <c r="T33" s="19">
        <v>0.0</v>
      </c>
      <c r="U33" s="19">
        <v>0.0</v>
      </c>
      <c r="V33" s="20">
        <v>5.0</v>
      </c>
      <c r="W33" s="20">
        <v>0.0</v>
      </c>
      <c r="X33" s="20">
        <v>0.0</v>
      </c>
      <c r="Y33" s="20">
        <v>0.0</v>
      </c>
      <c r="Z33" s="21">
        <v>1.0</v>
      </c>
      <c r="AA33" s="21">
        <v>0.0</v>
      </c>
      <c r="AB33" s="21">
        <v>0.0</v>
      </c>
      <c r="AC33" s="21">
        <v>0.0</v>
      </c>
      <c r="AD33" s="22">
        <v>2.0</v>
      </c>
      <c r="AE33" s="22">
        <v>0.0</v>
      </c>
      <c r="AF33" s="22">
        <v>0.0</v>
      </c>
      <c r="AG33" s="22">
        <v>0.0</v>
      </c>
      <c r="AH33" s="23">
        <v>1.0</v>
      </c>
      <c r="AI33" s="23">
        <v>0.0</v>
      </c>
      <c r="AJ33" s="23">
        <v>0.0</v>
      </c>
      <c r="AK33" s="23">
        <v>0.0</v>
      </c>
    </row>
    <row r="34">
      <c r="A34" s="13">
        <f t="shared" si="3"/>
        <v>32</v>
      </c>
      <c r="B34" s="14" t="s">
        <v>101</v>
      </c>
      <c r="C34" s="24">
        <v>44763.0</v>
      </c>
      <c r="D34" s="27" t="s">
        <v>102</v>
      </c>
      <c r="E34" s="13">
        <v>0.0</v>
      </c>
      <c r="F34" s="13">
        <f t="shared" ref="F34:I34" si="33">SUM(J34,N34,R34,V34,Z34,AD34,AH34)</f>
        <v>35</v>
      </c>
      <c r="G34" s="13">
        <f t="shared" si="33"/>
        <v>0</v>
      </c>
      <c r="H34" s="13">
        <f t="shared" si="33"/>
        <v>0</v>
      </c>
      <c r="I34" s="13">
        <f t="shared" si="33"/>
        <v>3</v>
      </c>
      <c r="J34" s="17">
        <v>15.0</v>
      </c>
      <c r="K34" s="17">
        <v>0.0</v>
      </c>
      <c r="L34" s="17">
        <v>0.0</v>
      </c>
      <c r="M34" s="17">
        <v>1.0</v>
      </c>
      <c r="N34" s="18">
        <v>6.0</v>
      </c>
      <c r="O34" s="18">
        <v>0.0</v>
      </c>
      <c r="P34" s="18">
        <v>0.0</v>
      </c>
      <c r="Q34" s="18">
        <v>2.0</v>
      </c>
      <c r="R34" s="19">
        <v>5.0</v>
      </c>
      <c r="S34" s="19">
        <v>0.0</v>
      </c>
      <c r="T34" s="19">
        <v>0.0</v>
      </c>
      <c r="U34" s="19">
        <v>0.0</v>
      </c>
      <c r="V34" s="20">
        <v>5.0</v>
      </c>
      <c r="W34" s="20">
        <v>0.0</v>
      </c>
      <c r="X34" s="20">
        <v>0.0</v>
      </c>
      <c r="Y34" s="20">
        <v>0.0</v>
      </c>
      <c r="Z34" s="21">
        <v>1.0</v>
      </c>
      <c r="AA34" s="21">
        <v>0.0</v>
      </c>
      <c r="AB34" s="21">
        <v>0.0</v>
      </c>
      <c r="AC34" s="21">
        <v>0.0</v>
      </c>
      <c r="AD34" s="22">
        <v>2.0</v>
      </c>
      <c r="AE34" s="22">
        <v>0.0</v>
      </c>
      <c r="AF34" s="22">
        <v>0.0</v>
      </c>
      <c r="AG34" s="22">
        <v>0.0</v>
      </c>
      <c r="AH34" s="23">
        <v>1.0</v>
      </c>
      <c r="AI34" s="23">
        <v>0.0</v>
      </c>
      <c r="AJ34" s="23">
        <v>0.0</v>
      </c>
      <c r="AK34" s="23">
        <v>0.0</v>
      </c>
    </row>
    <row r="35">
      <c r="A35" s="13">
        <f t="shared" si="3"/>
        <v>33</v>
      </c>
      <c r="B35" s="14" t="s">
        <v>103</v>
      </c>
      <c r="C35" s="24">
        <v>44763.0</v>
      </c>
      <c r="D35" s="27" t="s">
        <v>104</v>
      </c>
      <c r="E35" s="13">
        <v>0.0</v>
      </c>
      <c r="F35" s="13">
        <f t="shared" ref="F35:I35" si="34">SUM(J35,N35,R35,V35,Z35,AD35,AH35)</f>
        <v>35</v>
      </c>
      <c r="G35" s="13">
        <f t="shared" si="34"/>
        <v>0</v>
      </c>
      <c r="H35" s="13">
        <f t="shared" si="34"/>
        <v>0</v>
      </c>
      <c r="I35" s="13">
        <f t="shared" si="34"/>
        <v>3</v>
      </c>
      <c r="J35" s="17">
        <v>15.0</v>
      </c>
      <c r="K35" s="17">
        <v>0.0</v>
      </c>
      <c r="L35" s="17">
        <v>0.0</v>
      </c>
      <c r="M35" s="17">
        <v>1.0</v>
      </c>
      <c r="N35" s="18">
        <v>6.0</v>
      </c>
      <c r="O35" s="18">
        <v>0.0</v>
      </c>
      <c r="P35" s="18">
        <v>0.0</v>
      </c>
      <c r="Q35" s="18">
        <v>2.0</v>
      </c>
      <c r="R35" s="19">
        <v>5.0</v>
      </c>
      <c r="S35" s="19">
        <v>0.0</v>
      </c>
      <c r="T35" s="19">
        <v>0.0</v>
      </c>
      <c r="U35" s="19">
        <v>0.0</v>
      </c>
      <c r="V35" s="20">
        <v>5.0</v>
      </c>
      <c r="W35" s="20">
        <v>0.0</v>
      </c>
      <c r="X35" s="20">
        <v>0.0</v>
      </c>
      <c r="Y35" s="20">
        <v>0.0</v>
      </c>
      <c r="Z35" s="21">
        <v>1.0</v>
      </c>
      <c r="AA35" s="21">
        <v>0.0</v>
      </c>
      <c r="AB35" s="21">
        <v>0.0</v>
      </c>
      <c r="AC35" s="21">
        <v>0.0</v>
      </c>
      <c r="AD35" s="22">
        <v>2.0</v>
      </c>
      <c r="AE35" s="22">
        <v>0.0</v>
      </c>
      <c r="AF35" s="22">
        <v>0.0</v>
      </c>
      <c r="AG35" s="22">
        <v>0.0</v>
      </c>
      <c r="AH35" s="23">
        <v>1.0</v>
      </c>
      <c r="AI35" s="23">
        <v>0.0</v>
      </c>
      <c r="AJ35" s="23">
        <v>0.0</v>
      </c>
      <c r="AK35" s="23">
        <v>0.0</v>
      </c>
    </row>
    <row r="36">
      <c r="A36" s="13">
        <f t="shared" si="3"/>
        <v>34</v>
      </c>
      <c r="B36" s="14" t="s">
        <v>105</v>
      </c>
      <c r="C36" s="24">
        <v>44790.0</v>
      </c>
      <c r="D36" s="27" t="s">
        <v>106</v>
      </c>
      <c r="E36" s="13">
        <v>0.0</v>
      </c>
      <c r="F36" s="13">
        <f t="shared" ref="F36:I36" si="35">SUM(J36,N36,R36,V36,Z36,AD36,AH36)</f>
        <v>35</v>
      </c>
      <c r="G36" s="13">
        <f t="shared" si="35"/>
        <v>0</v>
      </c>
      <c r="H36" s="13">
        <f t="shared" si="35"/>
        <v>0</v>
      </c>
      <c r="I36" s="13">
        <f t="shared" si="35"/>
        <v>3</v>
      </c>
      <c r="J36" s="17">
        <v>16.0</v>
      </c>
      <c r="K36" s="17">
        <v>0.0</v>
      </c>
      <c r="L36" s="17">
        <v>0.0</v>
      </c>
      <c r="M36" s="17">
        <v>0.0</v>
      </c>
      <c r="N36" s="18">
        <v>7.0</v>
      </c>
      <c r="O36" s="18">
        <v>0.0</v>
      </c>
      <c r="P36" s="18">
        <v>0.0</v>
      </c>
      <c r="Q36" s="18">
        <v>1.0</v>
      </c>
      <c r="R36" s="19">
        <v>4.0</v>
      </c>
      <c r="S36" s="19">
        <v>0.0</v>
      </c>
      <c r="T36" s="19">
        <v>0.0</v>
      </c>
      <c r="U36" s="19">
        <v>1.0</v>
      </c>
      <c r="V36" s="20">
        <v>4.0</v>
      </c>
      <c r="W36" s="20">
        <v>0.0</v>
      </c>
      <c r="X36" s="20">
        <v>0.0</v>
      </c>
      <c r="Y36" s="20">
        <v>1.0</v>
      </c>
      <c r="Z36" s="21">
        <v>1.0</v>
      </c>
      <c r="AA36" s="21">
        <v>0.0</v>
      </c>
      <c r="AB36" s="21">
        <v>0.0</v>
      </c>
      <c r="AC36" s="21">
        <v>0.0</v>
      </c>
      <c r="AD36" s="22">
        <v>2.0</v>
      </c>
      <c r="AE36" s="22">
        <v>0.0</v>
      </c>
      <c r="AF36" s="22">
        <v>0.0</v>
      </c>
      <c r="AG36" s="22">
        <v>0.0</v>
      </c>
      <c r="AH36" s="23">
        <v>1.0</v>
      </c>
      <c r="AI36" s="23">
        <v>0.0</v>
      </c>
      <c r="AJ36" s="23">
        <v>0.0</v>
      </c>
      <c r="AK36" s="23">
        <v>0.0</v>
      </c>
    </row>
    <row r="37">
      <c r="A37" s="13">
        <f t="shared" si="3"/>
        <v>35</v>
      </c>
      <c r="B37" s="14" t="s">
        <v>107</v>
      </c>
      <c r="C37" s="24">
        <v>44790.0</v>
      </c>
      <c r="D37" s="27" t="s">
        <v>108</v>
      </c>
      <c r="E37" s="13">
        <v>0.0</v>
      </c>
      <c r="F37" s="13">
        <f t="shared" ref="F37:I37" si="36">SUM(J37,N37,R37,V37,Z37,AD37,AH37)</f>
        <v>35</v>
      </c>
      <c r="G37" s="13">
        <f t="shared" si="36"/>
        <v>0</v>
      </c>
      <c r="H37" s="13">
        <f t="shared" si="36"/>
        <v>0</v>
      </c>
      <c r="I37" s="13">
        <f t="shared" si="36"/>
        <v>3</v>
      </c>
      <c r="J37" s="17">
        <v>16.0</v>
      </c>
      <c r="K37" s="17">
        <v>0.0</v>
      </c>
      <c r="L37" s="17">
        <v>0.0</v>
      </c>
      <c r="M37" s="17">
        <v>0.0</v>
      </c>
      <c r="N37" s="18">
        <v>7.0</v>
      </c>
      <c r="O37" s="18">
        <v>0.0</v>
      </c>
      <c r="P37" s="18">
        <v>0.0</v>
      </c>
      <c r="Q37" s="18">
        <v>1.0</v>
      </c>
      <c r="R37" s="19">
        <v>4.0</v>
      </c>
      <c r="S37" s="19">
        <v>0.0</v>
      </c>
      <c r="T37" s="19">
        <v>0.0</v>
      </c>
      <c r="U37" s="19">
        <v>1.0</v>
      </c>
      <c r="V37" s="20">
        <v>4.0</v>
      </c>
      <c r="W37" s="20">
        <v>0.0</v>
      </c>
      <c r="X37" s="20">
        <v>0.0</v>
      </c>
      <c r="Y37" s="20">
        <v>1.0</v>
      </c>
      <c r="Z37" s="21">
        <v>1.0</v>
      </c>
      <c r="AA37" s="21">
        <v>0.0</v>
      </c>
      <c r="AB37" s="21">
        <v>0.0</v>
      </c>
      <c r="AC37" s="21">
        <v>0.0</v>
      </c>
      <c r="AD37" s="22">
        <v>2.0</v>
      </c>
      <c r="AE37" s="22">
        <v>0.0</v>
      </c>
      <c r="AF37" s="22">
        <v>0.0</v>
      </c>
      <c r="AG37" s="22">
        <v>0.0</v>
      </c>
      <c r="AH37" s="23">
        <v>1.0</v>
      </c>
      <c r="AI37" s="23">
        <v>0.0</v>
      </c>
      <c r="AJ37" s="23">
        <v>0.0</v>
      </c>
      <c r="AK37" s="23">
        <v>0.0</v>
      </c>
    </row>
    <row r="38">
      <c r="A38" s="13">
        <f t="shared" si="3"/>
        <v>36</v>
      </c>
      <c r="B38" s="14" t="s">
        <v>109</v>
      </c>
      <c r="C38" s="24">
        <v>44790.0</v>
      </c>
      <c r="D38" s="27" t="s">
        <v>110</v>
      </c>
      <c r="E38" s="13">
        <v>0.0</v>
      </c>
      <c r="F38" s="13">
        <f t="shared" ref="F38:I38" si="37">SUM(J38,N38,R38,V38,Z38,AD38,AH38)</f>
        <v>35</v>
      </c>
      <c r="G38" s="13">
        <f t="shared" si="37"/>
        <v>0</v>
      </c>
      <c r="H38" s="13">
        <f t="shared" si="37"/>
        <v>0</v>
      </c>
      <c r="I38" s="13">
        <f t="shared" si="37"/>
        <v>3</v>
      </c>
      <c r="J38" s="17">
        <v>16.0</v>
      </c>
      <c r="K38" s="17">
        <v>0.0</v>
      </c>
      <c r="L38" s="17">
        <v>0.0</v>
      </c>
      <c r="M38" s="17">
        <v>0.0</v>
      </c>
      <c r="N38" s="18">
        <v>7.0</v>
      </c>
      <c r="O38" s="18">
        <v>0.0</v>
      </c>
      <c r="P38" s="18">
        <v>0.0</v>
      </c>
      <c r="Q38" s="18">
        <v>1.0</v>
      </c>
      <c r="R38" s="19">
        <v>4.0</v>
      </c>
      <c r="S38" s="19">
        <v>0.0</v>
      </c>
      <c r="T38" s="19">
        <v>0.0</v>
      </c>
      <c r="U38" s="19">
        <v>1.0</v>
      </c>
      <c r="V38" s="20">
        <v>4.0</v>
      </c>
      <c r="W38" s="20">
        <v>0.0</v>
      </c>
      <c r="X38" s="20">
        <v>0.0</v>
      </c>
      <c r="Y38" s="20">
        <v>1.0</v>
      </c>
      <c r="Z38" s="21">
        <v>1.0</v>
      </c>
      <c r="AA38" s="21">
        <v>0.0</v>
      </c>
      <c r="AB38" s="21">
        <v>0.0</v>
      </c>
      <c r="AC38" s="21">
        <v>0.0</v>
      </c>
      <c r="AD38" s="22">
        <v>2.0</v>
      </c>
      <c r="AE38" s="22">
        <v>0.0</v>
      </c>
      <c r="AF38" s="22">
        <v>0.0</v>
      </c>
      <c r="AG38" s="22">
        <v>0.0</v>
      </c>
      <c r="AH38" s="23">
        <v>1.0</v>
      </c>
      <c r="AI38" s="23">
        <v>0.0</v>
      </c>
      <c r="AJ38" s="23">
        <v>0.0</v>
      </c>
      <c r="AK38" s="23">
        <v>0.0</v>
      </c>
    </row>
    <row r="39">
      <c r="A39" s="13">
        <f t="shared" si="3"/>
        <v>37</v>
      </c>
      <c r="B39" s="14" t="s">
        <v>111</v>
      </c>
      <c r="C39" s="24">
        <v>44790.0</v>
      </c>
      <c r="D39" s="27" t="s">
        <v>112</v>
      </c>
      <c r="E39" s="13">
        <v>0.0</v>
      </c>
      <c r="F39" s="13">
        <f t="shared" ref="F39:I39" si="38">SUM(J39,N39,R39,V39,Z39,AD39,AH39)</f>
        <v>35</v>
      </c>
      <c r="G39" s="13">
        <f t="shared" si="38"/>
        <v>0</v>
      </c>
      <c r="H39" s="13">
        <f t="shared" si="38"/>
        <v>0</v>
      </c>
      <c r="I39" s="13">
        <f t="shared" si="38"/>
        <v>3</v>
      </c>
      <c r="J39" s="17">
        <v>16.0</v>
      </c>
      <c r="K39" s="17">
        <v>0.0</v>
      </c>
      <c r="L39" s="17">
        <v>0.0</v>
      </c>
      <c r="M39" s="17">
        <v>0.0</v>
      </c>
      <c r="N39" s="18">
        <v>7.0</v>
      </c>
      <c r="O39" s="18">
        <v>0.0</v>
      </c>
      <c r="P39" s="18">
        <v>0.0</v>
      </c>
      <c r="Q39" s="18">
        <v>1.0</v>
      </c>
      <c r="R39" s="19">
        <v>4.0</v>
      </c>
      <c r="S39" s="19">
        <v>0.0</v>
      </c>
      <c r="T39" s="19">
        <v>0.0</v>
      </c>
      <c r="U39" s="19">
        <v>1.0</v>
      </c>
      <c r="V39" s="20">
        <v>4.0</v>
      </c>
      <c r="W39" s="20">
        <v>0.0</v>
      </c>
      <c r="X39" s="20">
        <v>0.0</v>
      </c>
      <c r="Y39" s="20">
        <v>1.0</v>
      </c>
      <c r="Z39" s="21">
        <v>1.0</v>
      </c>
      <c r="AA39" s="21">
        <v>0.0</v>
      </c>
      <c r="AB39" s="21">
        <v>0.0</v>
      </c>
      <c r="AC39" s="21">
        <v>0.0</v>
      </c>
      <c r="AD39" s="22">
        <v>2.0</v>
      </c>
      <c r="AE39" s="22">
        <v>0.0</v>
      </c>
      <c r="AF39" s="22">
        <v>0.0</v>
      </c>
      <c r="AG39" s="22">
        <v>0.0</v>
      </c>
      <c r="AH39" s="23">
        <v>1.0</v>
      </c>
      <c r="AI39" s="23">
        <v>0.0</v>
      </c>
      <c r="AJ39" s="23">
        <v>0.0</v>
      </c>
      <c r="AK39" s="23">
        <v>0.0</v>
      </c>
    </row>
    <row r="40">
      <c r="A40" s="13">
        <f t="shared" si="3"/>
        <v>38</v>
      </c>
      <c r="B40" s="14" t="s">
        <v>113</v>
      </c>
      <c r="C40" s="24">
        <v>44790.0</v>
      </c>
      <c r="D40" s="27" t="s">
        <v>114</v>
      </c>
      <c r="E40" s="13">
        <v>0.0</v>
      </c>
      <c r="F40" s="13">
        <f t="shared" ref="F40:I40" si="39">SUM(J40,N40,R40,V40,Z40,AD40,AH40)</f>
        <v>35</v>
      </c>
      <c r="G40" s="13">
        <f t="shared" si="39"/>
        <v>0</v>
      </c>
      <c r="H40" s="13">
        <f t="shared" si="39"/>
        <v>0</v>
      </c>
      <c r="I40" s="13">
        <f t="shared" si="39"/>
        <v>3</v>
      </c>
      <c r="J40" s="17">
        <v>16.0</v>
      </c>
      <c r="K40" s="17">
        <v>0.0</v>
      </c>
      <c r="L40" s="17">
        <v>0.0</v>
      </c>
      <c r="M40" s="17">
        <v>0.0</v>
      </c>
      <c r="N40" s="18">
        <v>7.0</v>
      </c>
      <c r="O40" s="18">
        <v>0.0</v>
      </c>
      <c r="P40" s="18">
        <v>0.0</v>
      </c>
      <c r="Q40" s="18">
        <v>1.0</v>
      </c>
      <c r="R40" s="19">
        <v>4.0</v>
      </c>
      <c r="S40" s="19">
        <v>0.0</v>
      </c>
      <c r="T40" s="19">
        <v>0.0</v>
      </c>
      <c r="U40" s="19">
        <v>1.0</v>
      </c>
      <c r="V40" s="20">
        <v>4.0</v>
      </c>
      <c r="W40" s="20">
        <v>0.0</v>
      </c>
      <c r="X40" s="20">
        <v>0.0</v>
      </c>
      <c r="Y40" s="20">
        <v>1.0</v>
      </c>
      <c r="Z40" s="21">
        <v>1.0</v>
      </c>
      <c r="AA40" s="21">
        <v>0.0</v>
      </c>
      <c r="AB40" s="21">
        <v>0.0</v>
      </c>
      <c r="AC40" s="21">
        <v>0.0</v>
      </c>
      <c r="AD40" s="22">
        <v>2.0</v>
      </c>
      <c r="AE40" s="22">
        <v>0.0</v>
      </c>
      <c r="AF40" s="22">
        <v>0.0</v>
      </c>
      <c r="AG40" s="22">
        <v>0.0</v>
      </c>
      <c r="AH40" s="23">
        <v>1.0</v>
      </c>
      <c r="AI40" s="23">
        <v>0.0</v>
      </c>
      <c r="AJ40" s="23">
        <v>0.0</v>
      </c>
      <c r="AK40" s="23">
        <v>0.0</v>
      </c>
    </row>
    <row r="41">
      <c r="A41" s="13">
        <f t="shared" si="3"/>
        <v>39</v>
      </c>
      <c r="B41" s="14" t="s">
        <v>115</v>
      </c>
      <c r="C41" s="24">
        <v>44790.0</v>
      </c>
      <c r="D41" s="27" t="s">
        <v>116</v>
      </c>
      <c r="E41" s="13">
        <v>0.0</v>
      </c>
      <c r="F41" s="13">
        <f t="shared" ref="F41:I41" si="40">SUM(J41,N41,R41,V41,Z41,AD41,AH41)</f>
        <v>35</v>
      </c>
      <c r="G41" s="13">
        <f t="shared" si="40"/>
        <v>0</v>
      </c>
      <c r="H41" s="13">
        <f t="shared" si="40"/>
        <v>0</v>
      </c>
      <c r="I41" s="13">
        <f t="shared" si="40"/>
        <v>3</v>
      </c>
      <c r="J41" s="17">
        <v>16.0</v>
      </c>
      <c r="K41" s="17">
        <v>0.0</v>
      </c>
      <c r="L41" s="17">
        <v>0.0</v>
      </c>
      <c r="M41" s="17">
        <v>0.0</v>
      </c>
      <c r="N41" s="18">
        <v>7.0</v>
      </c>
      <c r="O41" s="18">
        <v>0.0</v>
      </c>
      <c r="P41" s="18">
        <v>0.0</v>
      </c>
      <c r="Q41" s="18">
        <v>1.0</v>
      </c>
      <c r="R41" s="19">
        <v>4.0</v>
      </c>
      <c r="S41" s="19">
        <v>0.0</v>
      </c>
      <c r="T41" s="19">
        <v>0.0</v>
      </c>
      <c r="U41" s="19">
        <v>1.0</v>
      </c>
      <c r="V41" s="20">
        <v>4.0</v>
      </c>
      <c r="W41" s="20">
        <v>0.0</v>
      </c>
      <c r="X41" s="20">
        <v>0.0</v>
      </c>
      <c r="Y41" s="20">
        <v>1.0</v>
      </c>
      <c r="Z41" s="21">
        <v>1.0</v>
      </c>
      <c r="AA41" s="21">
        <v>0.0</v>
      </c>
      <c r="AB41" s="21">
        <v>0.0</v>
      </c>
      <c r="AC41" s="21">
        <v>0.0</v>
      </c>
      <c r="AD41" s="22">
        <v>2.0</v>
      </c>
      <c r="AE41" s="22">
        <v>0.0</v>
      </c>
      <c r="AF41" s="22">
        <v>0.0</v>
      </c>
      <c r="AG41" s="22">
        <v>0.0</v>
      </c>
      <c r="AH41" s="23">
        <v>1.0</v>
      </c>
      <c r="AI41" s="23">
        <v>0.0</v>
      </c>
      <c r="AJ41" s="23">
        <v>0.0</v>
      </c>
      <c r="AK41" s="23">
        <v>0.0</v>
      </c>
    </row>
    <row r="42">
      <c r="A42" s="13">
        <f t="shared" si="3"/>
        <v>40</v>
      </c>
      <c r="B42" s="14" t="s">
        <v>117</v>
      </c>
      <c r="C42" s="24">
        <v>44818.0</v>
      </c>
      <c r="D42" s="27" t="s">
        <v>118</v>
      </c>
      <c r="E42" s="13">
        <v>0.0</v>
      </c>
      <c r="F42" s="13">
        <f t="shared" ref="F42:I42" si="41">SUM(J42,N42,R42,V42,Z42,AD42,AH42)</f>
        <v>25</v>
      </c>
      <c r="G42" s="13">
        <f t="shared" si="41"/>
        <v>0</v>
      </c>
      <c r="H42" s="13">
        <f t="shared" si="41"/>
        <v>0</v>
      </c>
      <c r="I42" s="13">
        <f t="shared" si="41"/>
        <v>13</v>
      </c>
      <c r="J42" s="17">
        <v>11.0</v>
      </c>
      <c r="K42" s="17">
        <v>0.0</v>
      </c>
      <c r="L42" s="17">
        <v>0.0</v>
      </c>
      <c r="M42" s="17">
        <v>5.0</v>
      </c>
      <c r="N42" s="18">
        <v>5.0</v>
      </c>
      <c r="O42" s="18">
        <v>0.0</v>
      </c>
      <c r="P42" s="18">
        <v>0.0</v>
      </c>
      <c r="Q42" s="18">
        <v>3.0</v>
      </c>
      <c r="R42" s="19">
        <v>3.0</v>
      </c>
      <c r="S42" s="19">
        <v>0.0</v>
      </c>
      <c r="T42" s="19">
        <v>0.0</v>
      </c>
      <c r="U42" s="19">
        <v>2.0</v>
      </c>
      <c r="V42" s="20">
        <v>3.0</v>
      </c>
      <c r="W42" s="20">
        <v>0.0</v>
      </c>
      <c r="X42" s="20">
        <v>0.0</v>
      </c>
      <c r="Y42" s="20">
        <v>2.0</v>
      </c>
      <c r="Z42" s="21">
        <v>1.0</v>
      </c>
      <c r="AA42" s="21">
        <v>0.0</v>
      </c>
      <c r="AB42" s="21">
        <v>0.0</v>
      </c>
      <c r="AC42" s="21">
        <v>0.0</v>
      </c>
      <c r="AD42" s="22">
        <v>1.0</v>
      </c>
      <c r="AE42" s="22">
        <v>0.0</v>
      </c>
      <c r="AF42" s="22">
        <v>0.0</v>
      </c>
      <c r="AG42" s="22">
        <v>1.0</v>
      </c>
      <c r="AH42" s="23">
        <v>1.0</v>
      </c>
      <c r="AI42" s="23">
        <v>0.0</v>
      </c>
      <c r="AJ42" s="23">
        <v>0.0</v>
      </c>
      <c r="AK42" s="23">
        <v>0.0</v>
      </c>
    </row>
    <row r="43">
      <c r="A43" s="13">
        <f t="shared" si="3"/>
        <v>41</v>
      </c>
      <c r="B43" s="14" t="s">
        <v>119</v>
      </c>
      <c r="C43" s="24">
        <v>44818.0</v>
      </c>
      <c r="D43" s="27" t="s">
        <v>120</v>
      </c>
      <c r="E43" s="13">
        <v>0.0</v>
      </c>
      <c r="F43" s="13">
        <f t="shared" ref="F43:I43" si="42">SUM(J43,N43,R43,V43,Z43,AD43,AH43)</f>
        <v>25</v>
      </c>
      <c r="G43" s="13">
        <f t="shared" si="42"/>
        <v>0</v>
      </c>
      <c r="H43" s="13">
        <f t="shared" si="42"/>
        <v>0</v>
      </c>
      <c r="I43" s="13">
        <f t="shared" si="42"/>
        <v>13</v>
      </c>
      <c r="J43" s="17">
        <v>11.0</v>
      </c>
      <c r="K43" s="17">
        <v>0.0</v>
      </c>
      <c r="L43" s="17">
        <v>0.0</v>
      </c>
      <c r="M43" s="17">
        <v>5.0</v>
      </c>
      <c r="N43" s="18">
        <v>5.0</v>
      </c>
      <c r="O43" s="18">
        <v>0.0</v>
      </c>
      <c r="P43" s="18">
        <v>0.0</v>
      </c>
      <c r="Q43" s="18">
        <v>3.0</v>
      </c>
      <c r="R43" s="19">
        <v>3.0</v>
      </c>
      <c r="S43" s="19">
        <v>0.0</v>
      </c>
      <c r="T43" s="19">
        <v>0.0</v>
      </c>
      <c r="U43" s="19">
        <v>2.0</v>
      </c>
      <c r="V43" s="20">
        <v>3.0</v>
      </c>
      <c r="W43" s="20">
        <v>0.0</v>
      </c>
      <c r="X43" s="20">
        <v>0.0</v>
      </c>
      <c r="Y43" s="20">
        <v>2.0</v>
      </c>
      <c r="Z43" s="21">
        <v>1.0</v>
      </c>
      <c r="AA43" s="21">
        <v>0.0</v>
      </c>
      <c r="AB43" s="21">
        <v>0.0</v>
      </c>
      <c r="AC43" s="21">
        <v>0.0</v>
      </c>
      <c r="AD43" s="22">
        <v>1.0</v>
      </c>
      <c r="AE43" s="22">
        <v>0.0</v>
      </c>
      <c r="AF43" s="22">
        <v>0.0</v>
      </c>
      <c r="AG43" s="22">
        <v>1.0</v>
      </c>
      <c r="AH43" s="23">
        <v>1.0</v>
      </c>
      <c r="AI43" s="23">
        <v>0.0</v>
      </c>
      <c r="AJ43" s="23">
        <v>0.0</v>
      </c>
      <c r="AK43" s="23">
        <v>0.0</v>
      </c>
    </row>
    <row r="44">
      <c r="A44" s="13">
        <f t="shared" si="3"/>
        <v>42</v>
      </c>
      <c r="B44" s="14" t="s">
        <v>121</v>
      </c>
      <c r="C44" s="24">
        <v>44818.0</v>
      </c>
      <c r="D44" s="27" t="s">
        <v>122</v>
      </c>
      <c r="E44" s="13">
        <v>0.0</v>
      </c>
      <c r="F44" s="13">
        <f t="shared" ref="F44:I44" si="43">SUM(J44,N44,R44,V44,Z44,AD44,AH44)</f>
        <v>25</v>
      </c>
      <c r="G44" s="13">
        <f t="shared" si="43"/>
        <v>0</v>
      </c>
      <c r="H44" s="13">
        <f t="shared" si="43"/>
        <v>0</v>
      </c>
      <c r="I44" s="13">
        <f t="shared" si="43"/>
        <v>13</v>
      </c>
      <c r="J44" s="17">
        <v>11.0</v>
      </c>
      <c r="K44" s="17">
        <v>0.0</v>
      </c>
      <c r="L44" s="17">
        <v>0.0</v>
      </c>
      <c r="M44" s="17">
        <v>5.0</v>
      </c>
      <c r="N44" s="18">
        <v>5.0</v>
      </c>
      <c r="O44" s="18">
        <v>0.0</v>
      </c>
      <c r="P44" s="18">
        <v>0.0</v>
      </c>
      <c r="Q44" s="18">
        <v>3.0</v>
      </c>
      <c r="R44" s="19">
        <v>3.0</v>
      </c>
      <c r="S44" s="19">
        <v>0.0</v>
      </c>
      <c r="T44" s="19">
        <v>0.0</v>
      </c>
      <c r="U44" s="19">
        <v>2.0</v>
      </c>
      <c r="V44" s="20">
        <v>3.0</v>
      </c>
      <c r="W44" s="20">
        <v>0.0</v>
      </c>
      <c r="X44" s="20">
        <v>0.0</v>
      </c>
      <c r="Y44" s="20">
        <v>2.0</v>
      </c>
      <c r="Z44" s="21">
        <v>1.0</v>
      </c>
      <c r="AA44" s="21">
        <v>0.0</v>
      </c>
      <c r="AB44" s="21">
        <v>0.0</v>
      </c>
      <c r="AC44" s="21">
        <v>0.0</v>
      </c>
      <c r="AD44" s="22">
        <v>1.0</v>
      </c>
      <c r="AE44" s="22">
        <v>0.0</v>
      </c>
      <c r="AF44" s="22">
        <v>0.0</v>
      </c>
      <c r="AG44" s="22">
        <v>1.0</v>
      </c>
      <c r="AH44" s="23">
        <v>1.0</v>
      </c>
      <c r="AI44" s="23">
        <v>0.0</v>
      </c>
      <c r="AJ44" s="23">
        <v>0.0</v>
      </c>
      <c r="AK44" s="23">
        <v>0.0</v>
      </c>
    </row>
    <row r="45">
      <c r="A45" s="13">
        <f t="shared" si="3"/>
        <v>43</v>
      </c>
      <c r="B45" s="14" t="s">
        <v>123</v>
      </c>
      <c r="C45" s="24">
        <v>44818.0</v>
      </c>
      <c r="D45" s="27" t="s">
        <v>124</v>
      </c>
      <c r="E45" s="13">
        <v>0.0</v>
      </c>
      <c r="F45" s="13">
        <f t="shared" ref="F45:I45" si="44">SUM(J45,N45,R45,V45,Z45,AD45,AH45)</f>
        <v>25</v>
      </c>
      <c r="G45" s="13">
        <f t="shared" si="44"/>
        <v>0</v>
      </c>
      <c r="H45" s="13">
        <f t="shared" si="44"/>
        <v>0</v>
      </c>
      <c r="I45" s="13">
        <f t="shared" si="44"/>
        <v>13</v>
      </c>
      <c r="J45" s="17">
        <v>11.0</v>
      </c>
      <c r="K45" s="17">
        <v>0.0</v>
      </c>
      <c r="L45" s="17">
        <v>0.0</v>
      </c>
      <c r="M45" s="17">
        <v>5.0</v>
      </c>
      <c r="N45" s="18">
        <v>5.0</v>
      </c>
      <c r="O45" s="18">
        <v>0.0</v>
      </c>
      <c r="P45" s="18">
        <v>0.0</v>
      </c>
      <c r="Q45" s="18">
        <v>3.0</v>
      </c>
      <c r="R45" s="19">
        <v>3.0</v>
      </c>
      <c r="S45" s="19">
        <v>0.0</v>
      </c>
      <c r="T45" s="19">
        <v>0.0</v>
      </c>
      <c r="U45" s="19">
        <v>2.0</v>
      </c>
      <c r="V45" s="20">
        <v>3.0</v>
      </c>
      <c r="W45" s="20">
        <v>0.0</v>
      </c>
      <c r="X45" s="20">
        <v>0.0</v>
      </c>
      <c r="Y45" s="20">
        <v>2.0</v>
      </c>
      <c r="Z45" s="21">
        <v>1.0</v>
      </c>
      <c r="AA45" s="21">
        <v>0.0</v>
      </c>
      <c r="AB45" s="21">
        <v>0.0</v>
      </c>
      <c r="AC45" s="21">
        <v>0.0</v>
      </c>
      <c r="AD45" s="22">
        <v>1.0</v>
      </c>
      <c r="AE45" s="22">
        <v>0.0</v>
      </c>
      <c r="AF45" s="22">
        <v>0.0</v>
      </c>
      <c r="AG45" s="22">
        <v>1.0</v>
      </c>
      <c r="AH45" s="23">
        <v>1.0</v>
      </c>
      <c r="AI45" s="23">
        <v>0.0</v>
      </c>
      <c r="AJ45" s="23">
        <v>0.0</v>
      </c>
      <c r="AK45" s="23">
        <v>0.0</v>
      </c>
    </row>
    <row r="46">
      <c r="A46" s="13">
        <f t="shared" si="3"/>
        <v>44</v>
      </c>
      <c r="B46" s="14" t="s">
        <v>81</v>
      </c>
      <c r="C46" s="24">
        <v>44818.0</v>
      </c>
      <c r="D46" s="27" t="s">
        <v>125</v>
      </c>
      <c r="E46" s="13">
        <v>0.0</v>
      </c>
      <c r="F46" s="13">
        <f t="shared" ref="F46:I46" si="45">SUM(J46,N46,R46,V46,Z46,AD46,AH46)</f>
        <v>25</v>
      </c>
      <c r="G46" s="13">
        <f t="shared" si="45"/>
        <v>0</v>
      </c>
      <c r="H46" s="13">
        <f t="shared" si="45"/>
        <v>0</v>
      </c>
      <c r="I46" s="13">
        <f t="shared" si="45"/>
        <v>13</v>
      </c>
      <c r="J46" s="17">
        <v>11.0</v>
      </c>
      <c r="K46" s="17">
        <v>0.0</v>
      </c>
      <c r="L46" s="17">
        <v>0.0</v>
      </c>
      <c r="M46" s="17">
        <v>5.0</v>
      </c>
      <c r="N46" s="18">
        <v>5.0</v>
      </c>
      <c r="O46" s="18">
        <v>0.0</v>
      </c>
      <c r="P46" s="18">
        <v>0.0</v>
      </c>
      <c r="Q46" s="18">
        <v>3.0</v>
      </c>
      <c r="R46" s="19">
        <v>3.0</v>
      </c>
      <c r="S46" s="19">
        <v>0.0</v>
      </c>
      <c r="T46" s="19">
        <v>0.0</v>
      </c>
      <c r="U46" s="19">
        <v>2.0</v>
      </c>
      <c r="V46" s="20">
        <v>3.0</v>
      </c>
      <c r="W46" s="20">
        <v>0.0</v>
      </c>
      <c r="X46" s="20">
        <v>0.0</v>
      </c>
      <c r="Y46" s="20">
        <v>2.0</v>
      </c>
      <c r="Z46" s="21">
        <v>1.0</v>
      </c>
      <c r="AA46" s="21">
        <v>0.0</v>
      </c>
      <c r="AB46" s="21">
        <v>0.0</v>
      </c>
      <c r="AC46" s="21">
        <v>0.0</v>
      </c>
      <c r="AD46" s="22">
        <v>1.0</v>
      </c>
      <c r="AE46" s="22">
        <v>0.0</v>
      </c>
      <c r="AF46" s="22">
        <v>0.0</v>
      </c>
      <c r="AG46" s="22">
        <v>1.0</v>
      </c>
      <c r="AH46" s="23">
        <v>1.0</v>
      </c>
      <c r="AI46" s="23">
        <v>0.0</v>
      </c>
      <c r="AJ46" s="23">
        <v>0.0</v>
      </c>
      <c r="AK46" s="23">
        <v>0.0</v>
      </c>
    </row>
    <row r="47">
      <c r="A47" s="13">
        <f t="shared" si="3"/>
        <v>45</v>
      </c>
      <c r="B47" s="14" t="s">
        <v>126</v>
      </c>
      <c r="C47" s="24">
        <v>44818.0</v>
      </c>
      <c r="D47" s="27" t="s">
        <v>127</v>
      </c>
      <c r="E47" s="13">
        <v>0.0</v>
      </c>
      <c r="F47" s="13">
        <f t="shared" ref="F47:I47" si="46">SUM(J47,N47,R47,V47,Z47,AD47,AH47)</f>
        <v>25</v>
      </c>
      <c r="G47" s="13">
        <f t="shared" si="46"/>
        <v>0</v>
      </c>
      <c r="H47" s="13">
        <f t="shared" si="46"/>
        <v>0</v>
      </c>
      <c r="I47" s="13">
        <f t="shared" si="46"/>
        <v>13</v>
      </c>
      <c r="J47" s="17">
        <v>11.0</v>
      </c>
      <c r="K47" s="17">
        <v>0.0</v>
      </c>
      <c r="L47" s="17">
        <v>0.0</v>
      </c>
      <c r="M47" s="17">
        <v>5.0</v>
      </c>
      <c r="N47" s="18">
        <v>5.0</v>
      </c>
      <c r="O47" s="18">
        <v>0.0</v>
      </c>
      <c r="P47" s="18">
        <v>0.0</v>
      </c>
      <c r="Q47" s="18">
        <v>3.0</v>
      </c>
      <c r="R47" s="19">
        <v>3.0</v>
      </c>
      <c r="S47" s="19">
        <v>0.0</v>
      </c>
      <c r="T47" s="19">
        <v>0.0</v>
      </c>
      <c r="U47" s="19">
        <v>2.0</v>
      </c>
      <c r="V47" s="20">
        <v>3.0</v>
      </c>
      <c r="W47" s="20">
        <v>0.0</v>
      </c>
      <c r="X47" s="20">
        <v>0.0</v>
      </c>
      <c r="Y47" s="20">
        <v>2.0</v>
      </c>
      <c r="Z47" s="21">
        <v>1.0</v>
      </c>
      <c r="AA47" s="21">
        <v>0.0</v>
      </c>
      <c r="AB47" s="21">
        <v>0.0</v>
      </c>
      <c r="AC47" s="21">
        <v>0.0</v>
      </c>
      <c r="AD47" s="22">
        <v>1.0</v>
      </c>
      <c r="AE47" s="22">
        <v>0.0</v>
      </c>
      <c r="AF47" s="22">
        <v>0.0</v>
      </c>
      <c r="AG47" s="22">
        <v>1.0</v>
      </c>
      <c r="AH47" s="23">
        <v>1.0</v>
      </c>
      <c r="AI47" s="23">
        <v>0.0</v>
      </c>
      <c r="AJ47" s="23">
        <v>0.0</v>
      </c>
      <c r="AK47" s="23">
        <v>0.0</v>
      </c>
    </row>
    <row r="48">
      <c r="A48" s="13">
        <f t="shared" si="3"/>
        <v>46</v>
      </c>
      <c r="B48" s="14" t="s">
        <v>128</v>
      </c>
      <c r="C48" s="24">
        <v>44818.0</v>
      </c>
      <c r="D48" s="27" t="s">
        <v>129</v>
      </c>
      <c r="E48" s="13">
        <v>0.0</v>
      </c>
      <c r="F48" s="13">
        <f t="shared" ref="F48:I48" si="47">SUM(J48,N48,R48,V48,Z48,AD48,AH48)</f>
        <v>24</v>
      </c>
      <c r="G48" s="13">
        <f t="shared" si="47"/>
        <v>0</v>
      </c>
      <c r="H48" s="13">
        <f t="shared" si="47"/>
        <v>0</v>
      </c>
      <c r="I48" s="13">
        <f t="shared" si="47"/>
        <v>14</v>
      </c>
      <c r="J48" s="17">
        <v>11.0</v>
      </c>
      <c r="K48" s="17">
        <v>0.0</v>
      </c>
      <c r="L48" s="17">
        <v>0.0</v>
      </c>
      <c r="M48" s="17">
        <v>5.0</v>
      </c>
      <c r="N48" s="18">
        <v>5.0</v>
      </c>
      <c r="O48" s="18">
        <v>0.0</v>
      </c>
      <c r="P48" s="18">
        <v>0.0</v>
      </c>
      <c r="Q48" s="18">
        <v>3.0</v>
      </c>
      <c r="R48" s="19">
        <v>3.0</v>
      </c>
      <c r="S48" s="19">
        <v>0.0</v>
      </c>
      <c r="T48" s="19">
        <v>0.0</v>
      </c>
      <c r="U48" s="19">
        <v>2.0</v>
      </c>
      <c r="V48" s="20">
        <v>3.0</v>
      </c>
      <c r="W48" s="20">
        <v>0.0</v>
      </c>
      <c r="X48" s="20">
        <v>0.0</v>
      </c>
      <c r="Y48" s="20">
        <v>2.0</v>
      </c>
      <c r="Z48" s="21">
        <v>1.0</v>
      </c>
      <c r="AA48" s="21">
        <v>0.0</v>
      </c>
      <c r="AB48" s="21">
        <v>0.0</v>
      </c>
      <c r="AC48" s="21">
        <v>0.0</v>
      </c>
      <c r="AD48" s="22">
        <v>0.0</v>
      </c>
      <c r="AE48" s="22">
        <v>0.0</v>
      </c>
      <c r="AF48" s="22">
        <v>0.0</v>
      </c>
      <c r="AG48" s="22">
        <v>2.0</v>
      </c>
      <c r="AH48" s="23">
        <v>1.0</v>
      </c>
      <c r="AI48" s="23">
        <v>0.0</v>
      </c>
      <c r="AJ48" s="23">
        <v>0.0</v>
      </c>
      <c r="AK48" s="23">
        <v>0.0</v>
      </c>
    </row>
    <row r="49">
      <c r="A49" s="13">
        <f t="shared" si="3"/>
        <v>47</v>
      </c>
      <c r="B49" s="14" t="s">
        <v>130</v>
      </c>
      <c r="C49" s="24">
        <v>44833.0</v>
      </c>
      <c r="D49" s="27" t="s">
        <v>131</v>
      </c>
      <c r="E49" s="13">
        <v>0.0</v>
      </c>
      <c r="F49" s="13">
        <f t="shared" ref="F49:I49" si="48">SUM(J49,N49,R49,V49,Z49,AD49,AH49)</f>
        <v>35</v>
      </c>
      <c r="G49" s="13">
        <f t="shared" si="48"/>
        <v>3</v>
      </c>
      <c r="H49" s="13">
        <f t="shared" si="48"/>
        <v>0</v>
      </c>
      <c r="I49" s="13">
        <f t="shared" si="48"/>
        <v>0</v>
      </c>
      <c r="J49" s="17">
        <v>16.0</v>
      </c>
      <c r="K49" s="17">
        <v>0.0</v>
      </c>
      <c r="L49" s="17">
        <v>0.0</v>
      </c>
      <c r="M49" s="17">
        <v>0.0</v>
      </c>
      <c r="N49" s="18">
        <v>8.0</v>
      </c>
      <c r="O49" s="18">
        <v>0.0</v>
      </c>
      <c r="P49" s="18">
        <v>0.0</v>
      </c>
      <c r="Q49" s="18">
        <v>0.0</v>
      </c>
      <c r="R49" s="19">
        <v>5.0</v>
      </c>
      <c r="S49" s="19">
        <v>0.0</v>
      </c>
      <c r="T49" s="19">
        <v>0.0</v>
      </c>
      <c r="U49" s="19">
        <v>0.0</v>
      </c>
      <c r="V49" s="20">
        <v>5.0</v>
      </c>
      <c r="W49" s="20">
        <v>0.0</v>
      </c>
      <c r="X49" s="20">
        <v>0.0</v>
      </c>
      <c r="Y49" s="20">
        <v>0.0</v>
      </c>
      <c r="Z49" s="21">
        <v>1.0</v>
      </c>
      <c r="AA49" s="21">
        <v>0.0</v>
      </c>
      <c r="AB49" s="21">
        <v>0.0</v>
      </c>
      <c r="AC49" s="21">
        <v>0.0</v>
      </c>
      <c r="AD49" s="22">
        <v>0.0</v>
      </c>
      <c r="AE49" s="22">
        <v>2.0</v>
      </c>
      <c r="AF49" s="22">
        <v>0.0</v>
      </c>
      <c r="AG49" s="22">
        <v>0.0</v>
      </c>
      <c r="AH49" s="23">
        <v>0.0</v>
      </c>
      <c r="AI49" s="23">
        <v>1.0</v>
      </c>
      <c r="AJ49" s="23">
        <v>0.0</v>
      </c>
      <c r="AK49" s="23">
        <v>0.0</v>
      </c>
    </row>
    <row r="50">
      <c r="A50" s="13">
        <f t="shared" si="3"/>
        <v>48</v>
      </c>
      <c r="B50" s="14" t="s">
        <v>132</v>
      </c>
      <c r="C50" s="24">
        <v>44840.0</v>
      </c>
      <c r="D50" s="27" t="s">
        <v>133</v>
      </c>
      <c r="E50" s="13">
        <v>0.0</v>
      </c>
      <c r="F50" s="13">
        <f t="shared" ref="F50:I50" si="49">SUM(J50,N50,R50,V50,Z50,AD50,AH50)</f>
        <v>32</v>
      </c>
      <c r="G50" s="13">
        <f t="shared" si="49"/>
        <v>0</v>
      </c>
      <c r="H50" s="13">
        <f t="shared" si="49"/>
        <v>0</v>
      </c>
      <c r="I50" s="13">
        <f t="shared" si="49"/>
        <v>6</v>
      </c>
      <c r="J50" s="17">
        <v>15.0</v>
      </c>
      <c r="K50" s="17">
        <v>0.0</v>
      </c>
      <c r="L50" s="17">
        <v>0.0</v>
      </c>
      <c r="M50" s="17">
        <v>1.0</v>
      </c>
      <c r="N50" s="18">
        <v>6.0</v>
      </c>
      <c r="O50" s="18">
        <v>0.0</v>
      </c>
      <c r="P50" s="18">
        <v>0.0</v>
      </c>
      <c r="Q50" s="18">
        <v>2.0</v>
      </c>
      <c r="R50" s="19">
        <v>3.0</v>
      </c>
      <c r="S50" s="19">
        <v>0.0</v>
      </c>
      <c r="T50" s="19">
        <v>0.0</v>
      </c>
      <c r="U50" s="19">
        <v>2.0</v>
      </c>
      <c r="V50" s="20">
        <v>5.0</v>
      </c>
      <c r="W50" s="20">
        <v>0.0</v>
      </c>
      <c r="X50" s="20">
        <v>0.0</v>
      </c>
      <c r="Y50" s="20">
        <v>0.0</v>
      </c>
      <c r="Z50" s="21">
        <v>0.0</v>
      </c>
      <c r="AA50" s="21">
        <v>0.0</v>
      </c>
      <c r="AB50" s="21">
        <v>0.0</v>
      </c>
      <c r="AC50" s="21">
        <v>1.0</v>
      </c>
      <c r="AD50" s="22">
        <v>2.0</v>
      </c>
      <c r="AE50" s="22">
        <v>0.0</v>
      </c>
      <c r="AF50" s="22">
        <v>0.0</v>
      </c>
      <c r="AG50" s="22">
        <v>0.0</v>
      </c>
      <c r="AH50" s="23">
        <v>1.0</v>
      </c>
      <c r="AI50" s="23">
        <v>0.0</v>
      </c>
      <c r="AJ50" s="23">
        <v>0.0</v>
      </c>
      <c r="AK50" s="23">
        <v>0.0</v>
      </c>
    </row>
    <row r="51">
      <c r="A51" s="13">
        <f t="shared" si="3"/>
        <v>49</v>
      </c>
      <c r="B51" s="14" t="s">
        <v>134</v>
      </c>
      <c r="C51" s="24">
        <v>44840.0</v>
      </c>
      <c r="D51" s="27" t="s">
        <v>135</v>
      </c>
      <c r="E51" s="13">
        <v>0.0</v>
      </c>
      <c r="F51" s="13">
        <f t="shared" ref="F51:I51" si="50">SUM(J51,N51,R51,V51,Z51,AD51,AH51)</f>
        <v>32</v>
      </c>
      <c r="G51" s="13">
        <f t="shared" si="50"/>
        <v>0</v>
      </c>
      <c r="H51" s="13">
        <f t="shared" si="50"/>
        <v>0</v>
      </c>
      <c r="I51" s="13">
        <f t="shared" si="50"/>
        <v>6</v>
      </c>
      <c r="J51" s="17">
        <v>15.0</v>
      </c>
      <c r="K51" s="17">
        <v>0.0</v>
      </c>
      <c r="L51" s="17">
        <v>0.0</v>
      </c>
      <c r="M51" s="17">
        <v>1.0</v>
      </c>
      <c r="N51" s="18">
        <v>6.0</v>
      </c>
      <c r="O51" s="18">
        <v>0.0</v>
      </c>
      <c r="P51" s="18">
        <v>0.0</v>
      </c>
      <c r="Q51" s="18">
        <v>2.0</v>
      </c>
      <c r="R51" s="19">
        <v>3.0</v>
      </c>
      <c r="S51" s="19">
        <v>0.0</v>
      </c>
      <c r="T51" s="19">
        <v>0.0</v>
      </c>
      <c r="U51" s="19">
        <v>2.0</v>
      </c>
      <c r="V51" s="20">
        <v>5.0</v>
      </c>
      <c r="W51" s="20">
        <v>0.0</v>
      </c>
      <c r="X51" s="20">
        <v>0.0</v>
      </c>
      <c r="Y51" s="20">
        <v>0.0</v>
      </c>
      <c r="Z51" s="21">
        <v>0.0</v>
      </c>
      <c r="AA51" s="21">
        <v>0.0</v>
      </c>
      <c r="AB51" s="21">
        <v>0.0</v>
      </c>
      <c r="AC51" s="21">
        <v>1.0</v>
      </c>
      <c r="AD51" s="22">
        <v>2.0</v>
      </c>
      <c r="AE51" s="22">
        <v>0.0</v>
      </c>
      <c r="AF51" s="22">
        <v>0.0</v>
      </c>
      <c r="AG51" s="22">
        <v>0.0</v>
      </c>
      <c r="AH51" s="23">
        <v>1.0</v>
      </c>
      <c r="AI51" s="23">
        <v>0.0</v>
      </c>
      <c r="AJ51" s="23">
        <v>0.0</v>
      </c>
      <c r="AK51" s="23">
        <v>0.0</v>
      </c>
    </row>
    <row r="52">
      <c r="A52" s="13">
        <f t="shared" si="3"/>
        <v>50</v>
      </c>
      <c r="B52" s="14" t="s">
        <v>136</v>
      </c>
      <c r="C52" s="24">
        <v>44840.0</v>
      </c>
      <c r="D52" s="27" t="s">
        <v>137</v>
      </c>
      <c r="E52" s="13">
        <v>0.0</v>
      </c>
      <c r="F52" s="13">
        <f t="shared" ref="F52:I52" si="51">SUM(J52,N52,R52,V52,Z52,AD52,AH52)</f>
        <v>32</v>
      </c>
      <c r="G52" s="13">
        <f t="shared" si="51"/>
        <v>0</v>
      </c>
      <c r="H52" s="13">
        <f t="shared" si="51"/>
        <v>0</v>
      </c>
      <c r="I52" s="13">
        <f t="shared" si="51"/>
        <v>6</v>
      </c>
      <c r="J52" s="17">
        <v>15.0</v>
      </c>
      <c r="K52" s="17">
        <v>0.0</v>
      </c>
      <c r="L52" s="17">
        <v>0.0</v>
      </c>
      <c r="M52" s="17">
        <v>1.0</v>
      </c>
      <c r="N52" s="18">
        <v>6.0</v>
      </c>
      <c r="O52" s="18">
        <v>0.0</v>
      </c>
      <c r="P52" s="18">
        <v>0.0</v>
      </c>
      <c r="Q52" s="18">
        <v>2.0</v>
      </c>
      <c r="R52" s="19">
        <v>3.0</v>
      </c>
      <c r="S52" s="19">
        <v>0.0</v>
      </c>
      <c r="T52" s="19">
        <v>0.0</v>
      </c>
      <c r="U52" s="19">
        <v>2.0</v>
      </c>
      <c r="V52" s="20">
        <v>5.0</v>
      </c>
      <c r="W52" s="20">
        <v>0.0</v>
      </c>
      <c r="X52" s="20">
        <v>0.0</v>
      </c>
      <c r="Y52" s="20">
        <v>0.0</v>
      </c>
      <c r="Z52" s="21">
        <v>0.0</v>
      </c>
      <c r="AA52" s="21">
        <v>0.0</v>
      </c>
      <c r="AB52" s="21">
        <v>0.0</v>
      </c>
      <c r="AC52" s="21">
        <v>1.0</v>
      </c>
      <c r="AD52" s="22">
        <v>2.0</v>
      </c>
      <c r="AE52" s="22">
        <v>0.0</v>
      </c>
      <c r="AF52" s="22">
        <v>0.0</v>
      </c>
      <c r="AG52" s="22">
        <v>0.0</v>
      </c>
      <c r="AH52" s="23">
        <v>1.0</v>
      </c>
      <c r="AI52" s="23">
        <v>0.0</v>
      </c>
      <c r="AJ52" s="23">
        <v>0.0</v>
      </c>
      <c r="AK52" s="23">
        <v>0.0</v>
      </c>
    </row>
    <row r="53">
      <c r="A53" s="13">
        <f t="shared" si="3"/>
        <v>51</v>
      </c>
      <c r="B53" s="14" t="s">
        <v>138</v>
      </c>
      <c r="C53" s="24">
        <v>44840.0</v>
      </c>
      <c r="D53" s="27" t="s">
        <v>139</v>
      </c>
      <c r="E53" s="13">
        <v>0.0</v>
      </c>
      <c r="F53" s="13">
        <f t="shared" ref="F53:I53" si="52">SUM(J53,N53,R53,V53,Z53,AD53,AH53)</f>
        <v>32</v>
      </c>
      <c r="G53" s="13">
        <f t="shared" si="52"/>
        <v>0</v>
      </c>
      <c r="H53" s="13">
        <f t="shared" si="52"/>
        <v>0</v>
      </c>
      <c r="I53" s="13">
        <f t="shared" si="52"/>
        <v>6</v>
      </c>
      <c r="J53" s="17">
        <v>15.0</v>
      </c>
      <c r="K53" s="17">
        <v>0.0</v>
      </c>
      <c r="L53" s="17">
        <v>0.0</v>
      </c>
      <c r="M53" s="17">
        <v>1.0</v>
      </c>
      <c r="N53" s="18">
        <v>6.0</v>
      </c>
      <c r="O53" s="18">
        <v>0.0</v>
      </c>
      <c r="P53" s="18">
        <v>0.0</v>
      </c>
      <c r="Q53" s="18">
        <v>2.0</v>
      </c>
      <c r="R53" s="19">
        <v>3.0</v>
      </c>
      <c r="S53" s="19">
        <v>0.0</v>
      </c>
      <c r="T53" s="19">
        <v>0.0</v>
      </c>
      <c r="U53" s="19">
        <v>2.0</v>
      </c>
      <c r="V53" s="20">
        <v>5.0</v>
      </c>
      <c r="W53" s="20">
        <v>0.0</v>
      </c>
      <c r="X53" s="20">
        <v>0.0</v>
      </c>
      <c r="Y53" s="20">
        <v>0.0</v>
      </c>
      <c r="Z53" s="21">
        <v>0.0</v>
      </c>
      <c r="AA53" s="21">
        <v>0.0</v>
      </c>
      <c r="AB53" s="21">
        <v>0.0</v>
      </c>
      <c r="AC53" s="21">
        <v>1.0</v>
      </c>
      <c r="AD53" s="22">
        <v>2.0</v>
      </c>
      <c r="AE53" s="22">
        <v>0.0</v>
      </c>
      <c r="AF53" s="22">
        <v>0.0</v>
      </c>
      <c r="AG53" s="22">
        <v>0.0</v>
      </c>
      <c r="AH53" s="23">
        <v>1.0</v>
      </c>
      <c r="AI53" s="23">
        <v>0.0</v>
      </c>
      <c r="AJ53" s="23">
        <v>0.0</v>
      </c>
      <c r="AK53" s="23">
        <v>0.0</v>
      </c>
    </row>
    <row r="54">
      <c r="A54" s="13">
        <f t="shared" si="3"/>
        <v>52</v>
      </c>
      <c r="B54" s="14" t="s">
        <v>140</v>
      </c>
      <c r="C54" s="26">
        <v>44849.0</v>
      </c>
      <c r="D54" s="27" t="s">
        <v>141</v>
      </c>
      <c r="E54" s="13">
        <v>0.0</v>
      </c>
      <c r="F54" s="13">
        <f t="shared" ref="F54:I54" si="53">SUM(J54,N54,R54,V54,Z54,AD54,AH54)</f>
        <v>22</v>
      </c>
      <c r="G54" s="13">
        <f t="shared" si="53"/>
        <v>13</v>
      </c>
      <c r="H54" s="13">
        <f t="shared" si="53"/>
        <v>0</v>
      </c>
      <c r="I54" s="13">
        <f t="shared" si="53"/>
        <v>3</v>
      </c>
      <c r="J54" s="17">
        <v>16.0</v>
      </c>
      <c r="K54" s="17">
        <v>0.0</v>
      </c>
      <c r="L54" s="17">
        <v>0.0</v>
      </c>
      <c r="M54" s="17">
        <v>0.0</v>
      </c>
      <c r="N54" s="18">
        <v>0.0</v>
      </c>
      <c r="O54" s="18">
        <v>6.0</v>
      </c>
      <c r="P54" s="18">
        <v>0.0</v>
      </c>
      <c r="Q54" s="18">
        <v>2.0</v>
      </c>
      <c r="R54" s="19">
        <v>5.0</v>
      </c>
      <c r="S54" s="19">
        <v>0.0</v>
      </c>
      <c r="T54" s="19">
        <v>0.0</v>
      </c>
      <c r="U54" s="19">
        <v>0.0</v>
      </c>
      <c r="V54" s="20">
        <v>0.0</v>
      </c>
      <c r="W54" s="20">
        <v>5.0</v>
      </c>
      <c r="X54" s="20">
        <v>0.0</v>
      </c>
      <c r="Y54" s="20">
        <v>0.0</v>
      </c>
      <c r="Z54" s="21">
        <v>1.0</v>
      </c>
      <c r="AA54" s="21">
        <v>0.0</v>
      </c>
      <c r="AB54" s="21">
        <v>0.0</v>
      </c>
      <c r="AC54" s="21">
        <v>0.0</v>
      </c>
      <c r="AD54" s="22">
        <v>0.0</v>
      </c>
      <c r="AE54" s="22">
        <v>1.0</v>
      </c>
      <c r="AF54" s="22">
        <v>0.0</v>
      </c>
      <c r="AG54" s="22">
        <v>1.0</v>
      </c>
      <c r="AH54" s="23">
        <v>0.0</v>
      </c>
      <c r="AI54" s="23">
        <v>1.0</v>
      </c>
      <c r="AJ54" s="23">
        <v>0.0</v>
      </c>
      <c r="AK54" s="23">
        <v>0.0</v>
      </c>
    </row>
    <row r="55">
      <c r="A55" s="13">
        <f t="shared" si="3"/>
        <v>53</v>
      </c>
      <c r="B55" s="14" t="s">
        <v>142</v>
      </c>
      <c r="C55" s="26">
        <v>44849.0</v>
      </c>
      <c r="D55" s="27" t="s">
        <v>143</v>
      </c>
      <c r="E55" s="13">
        <v>0.0</v>
      </c>
      <c r="F55" s="13">
        <f t="shared" ref="F55:I55" si="54">SUM(J55,N55,R55,V55,Z55,AD55,AH55)</f>
        <v>29</v>
      </c>
      <c r="G55" s="13">
        <f t="shared" si="54"/>
        <v>0</v>
      </c>
      <c r="H55" s="13">
        <f t="shared" si="54"/>
        <v>0</v>
      </c>
      <c r="I55" s="13">
        <f t="shared" si="54"/>
        <v>9</v>
      </c>
      <c r="J55" s="17">
        <v>11.0</v>
      </c>
      <c r="K55" s="17">
        <v>0.0</v>
      </c>
      <c r="L55" s="17">
        <v>0.0</v>
      </c>
      <c r="M55" s="17">
        <v>5.0</v>
      </c>
      <c r="N55" s="18">
        <v>6.0</v>
      </c>
      <c r="O55" s="18">
        <v>0.0</v>
      </c>
      <c r="P55" s="18">
        <v>0.0</v>
      </c>
      <c r="Q55" s="18">
        <v>2.0</v>
      </c>
      <c r="R55" s="19">
        <v>5.0</v>
      </c>
      <c r="S55" s="19">
        <v>0.0</v>
      </c>
      <c r="T55" s="19">
        <v>0.0</v>
      </c>
      <c r="U55" s="19">
        <v>0.0</v>
      </c>
      <c r="V55" s="20">
        <v>4.0</v>
      </c>
      <c r="W55" s="20">
        <v>0.0</v>
      </c>
      <c r="X55" s="20">
        <v>0.0</v>
      </c>
      <c r="Y55" s="20">
        <v>1.0</v>
      </c>
      <c r="Z55" s="21">
        <v>1.0</v>
      </c>
      <c r="AA55" s="21">
        <v>0.0</v>
      </c>
      <c r="AB55" s="21">
        <v>0.0</v>
      </c>
      <c r="AC55" s="21">
        <v>0.0</v>
      </c>
      <c r="AD55" s="22">
        <v>1.0</v>
      </c>
      <c r="AE55" s="22">
        <v>0.0</v>
      </c>
      <c r="AF55" s="22">
        <v>0.0</v>
      </c>
      <c r="AG55" s="22">
        <v>1.0</v>
      </c>
      <c r="AH55" s="23">
        <v>1.0</v>
      </c>
      <c r="AI55" s="23">
        <v>0.0</v>
      </c>
      <c r="AJ55" s="23">
        <v>0.0</v>
      </c>
      <c r="AK55" s="23">
        <v>0.0</v>
      </c>
    </row>
    <row r="56">
      <c r="A56" s="13">
        <f t="shared" si="3"/>
        <v>54</v>
      </c>
      <c r="B56" s="14" t="s">
        <v>144</v>
      </c>
      <c r="C56" s="26">
        <v>44849.0</v>
      </c>
      <c r="D56" s="27" t="s">
        <v>145</v>
      </c>
      <c r="E56" s="13">
        <v>0.0</v>
      </c>
      <c r="F56" s="13">
        <f t="shared" ref="F56:I56" si="55">SUM(J56,N56,R56,V56,Z56,AD56,AH56)</f>
        <v>35</v>
      </c>
      <c r="G56" s="13">
        <f t="shared" si="55"/>
        <v>0</v>
      </c>
      <c r="H56" s="13">
        <f t="shared" si="55"/>
        <v>0</v>
      </c>
      <c r="I56" s="13">
        <f t="shared" si="55"/>
        <v>3</v>
      </c>
      <c r="J56" s="17">
        <v>16.0</v>
      </c>
      <c r="K56" s="17">
        <v>0.0</v>
      </c>
      <c r="L56" s="17">
        <v>0.0</v>
      </c>
      <c r="M56" s="17">
        <v>0.0</v>
      </c>
      <c r="N56" s="18">
        <v>6.0</v>
      </c>
      <c r="O56" s="18">
        <v>0.0</v>
      </c>
      <c r="P56" s="18">
        <v>0.0</v>
      </c>
      <c r="Q56" s="18">
        <v>2.0</v>
      </c>
      <c r="R56" s="19">
        <v>5.0</v>
      </c>
      <c r="S56" s="19">
        <v>0.0</v>
      </c>
      <c r="T56" s="19">
        <v>0.0</v>
      </c>
      <c r="U56" s="19">
        <v>0.0</v>
      </c>
      <c r="V56" s="20">
        <v>5.0</v>
      </c>
      <c r="W56" s="20">
        <v>0.0</v>
      </c>
      <c r="X56" s="20">
        <v>0.0</v>
      </c>
      <c r="Y56" s="20">
        <v>0.0</v>
      </c>
      <c r="Z56" s="21">
        <v>1.0</v>
      </c>
      <c r="AA56" s="21">
        <v>0.0</v>
      </c>
      <c r="AB56" s="21">
        <v>0.0</v>
      </c>
      <c r="AC56" s="21">
        <v>0.0</v>
      </c>
      <c r="AD56" s="22">
        <v>1.0</v>
      </c>
      <c r="AE56" s="22">
        <v>0.0</v>
      </c>
      <c r="AF56" s="22">
        <v>0.0</v>
      </c>
      <c r="AG56" s="22">
        <v>1.0</v>
      </c>
      <c r="AH56" s="23">
        <v>1.0</v>
      </c>
      <c r="AI56" s="23">
        <v>0.0</v>
      </c>
      <c r="AJ56" s="23">
        <v>0.0</v>
      </c>
      <c r="AK56" s="23">
        <v>0.0</v>
      </c>
    </row>
    <row r="57">
      <c r="A57" s="13">
        <f t="shared" si="3"/>
        <v>55</v>
      </c>
      <c r="B57" s="14" t="s">
        <v>146</v>
      </c>
      <c r="C57" s="26">
        <v>44849.0</v>
      </c>
      <c r="D57" s="27" t="s">
        <v>147</v>
      </c>
      <c r="E57" s="13">
        <v>0.0</v>
      </c>
      <c r="F57" s="13">
        <f t="shared" ref="F57:I57" si="56">SUM(J57,N57,R57,V57,Z57,AD57,AH57)</f>
        <v>35</v>
      </c>
      <c r="G57" s="13">
        <f t="shared" si="56"/>
        <v>0</v>
      </c>
      <c r="H57" s="13">
        <f t="shared" si="56"/>
        <v>0</v>
      </c>
      <c r="I57" s="13">
        <f t="shared" si="56"/>
        <v>3</v>
      </c>
      <c r="J57" s="17">
        <v>16.0</v>
      </c>
      <c r="K57" s="17">
        <v>0.0</v>
      </c>
      <c r="L57" s="17">
        <v>0.0</v>
      </c>
      <c r="M57" s="17">
        <v>0.0</v>
      </c>
      <c r="N57" s="18">
        <v>6.0</v>
      </c>
      <c r="O57" s="18">
        <v>0.0</v>
      </c>
      <c r="P57" s="18">
        <v>0.0</v>
      </c>
      <c r="Q57" s="18">
        <v>2.0</v>
      </c>
      <c r="R57" s="19">
        <v>5.0</v>
      </c>
      <c r="S57" s="19">
        <v>0.0</v>
      </c>
      <c r="T57" s="19">
        <v>0.0</v>
      </c>
      <c r="U57" s="19">
        <v>0.0</v>
      </c>
      <c r="V57" s="20">
        <v>5.0</v>
      </c>
      <c r="W57" s="20">
        <v>0.0</v>
      </c>
      <c r="X57" s="20">
        <v>0.0</v>
      </c>
      <c r="Y57" s="20">
        <v>0.0</v>
      </c>
      <c r="Z57" s="21">
        <v>1.0</v>
      </c>
      <c r="AA57" s="21">
        <v>0.0</v>
      </c>
      <c r="AB57" s="21">
        <v>0.0</v>
      </c>
      <c r="AC57" s="21">
        <v>0.0</v>
      </c>
      <c r="AD57" s="22">
        <v>1.0</v>
      </c>
      <c r="AE57" s="22">
        <v>0.0</v>
      </c>
      <c r="AF57" s="22">
        <v>0.0</v>
      </c>
      <c r="AG57" s="22">
        <v>1.0</v>
      </c>
      <c r="AH57" s="23">
        <v>1.0</v>
      </c>
      <c r="AI57" s="23">
        <v>0.0</v>
      </c>
      <c r="AJ57" s="23">
        <v>0.0</v>
      </c>
      <c r="AK57" s="23">
        <v>0.0</v>
      </c>
    </row>
    <row r="58">
      <c r="A58" s="13">
        <f t="shared" si="3"/>
        <v>56</v>
      </c>
      <c r="B58" s="14" t="s">
        <v>148</v>
      </c>
      <c r="C58" s="26">
        <v>44849.0</v>
      </c>
      <c r="D58" s="27" t="s">
        <v>149</v>
      </c>
      <c r="E58" s="13">
        <v>0.0</v>
      </c>
      <c r="F58" s="13">
        <f t="shared" ref="F58:I58" si="57">SUM(J58,N58,R58,V58,Z58,AD58,AH58)</f>
        <v>35</v>
      </c>
      <c r="G58" s="13">
        <f t="shared" si="57"/>
        <v>0</v>
      </c>
      <c r="H58" s="13">
        <f t="shared" si="57"/>
        <v>0</v>
      </c>
      <c r="I58" s="13">
        <f t="shared" si="57"/>
        <v>3</v>
      </c>
      <c r="J58" s="17">
        <v>16.0</v>
      </c>
      <c r="K58" s="17">
        <v>0.0</v>
      </c>
      <c r="L58" s="17">
        <v>0.0</v>
      </c>
      <c r="M58" s="17">
        <v>0.0</v>
      </c>
      <c r="N58" s="18">
        <v>6.0</v>
      </c>
      <c r="O58" s="18">
        <v>0.0</v>
      </c>
      <c r="P58" s="18">
        <v>0.0</v>
      </c>
      <c r="Q58" s="18">
        <v>2.0</v>
      </c>
      <c r="R58" s="19">
        <v>5.0</v>
      </c>
      <c r="S58" s="19">
        <v>0.0</v>
      </c>
      <c r="T58" s="19">
        <v>0.0</v>
      </c>
      <c r="U58" s="19">
        <v>0.0</v>
      </c>
      <c r="V58" s="20">
        <v>5.0</v>
      </c>
      <c r="W58" s="20">
        <v>0.0</v>
      </c>
      <c r="X58" s="20">
        <v>0.0</v>
      </c>
      <c r="Y58" s="20">
        <v>0.0</v>
      </c>
      <c r="Z58" s="21">
        <v>1.0</v>
      </c>
      <c r="AA58" s="21">
        <v>0.0</v>
      </c>
      <c r="AB58" s="21">
        <v>0.0</v>
      </c>
      <c r="AC58" s="21">
        <v>0.0</v>
      </c>
      <c r="AD58" s="22">
        <v>1.0</v>
      </c>
      <c r="AE58" s="22">
        <v>0.0</v>
      </c>
      <c r="AF58" s="22">
        <v>0.0</v>
      </c>
      <c r="AG58" s="22">
        <v>1.0</v>
      </c>
      <c r="AH58" s="23">
        <v>1.0</v>
      </c>
      <c r="AI58" s="23">
        <v>0.0</v>
      </c>
      <c r="AJ58" s="23">
        <v>0.0</v>
      </c>
      <c r="AK58" s="23">
        <v>0.0</v>
      </c>
    </row>
    <row r="59">
      <c r="A59" s="13">
        <f t="shared" si="3"/>
        <v>57</v>
      </c>
      <c r="B59" s="14" t="s">
        <v>150</v>
      </c>
      <c r="C59" s="26">
        <v>44849.0</v>
      </c>
      <c r="D59" s="27" t="s">
        <v>151</v>
      </c>
      <c r="E59" s="13">
        <v>0.0</v>
      </c>
      <c r="F59" s="13">
        <f t="shared" ref="F59:I59" si="58">SUM(J59,N59,R59,V59,Z59,AD59,AH59)</f>
        <v>33</v>
      </c>
      <c r="G59" s="13">
        <f t="shared" si="58"/>
        <v>0</v>
      </c>
      <c r="H59" s="13">
        <f t="shared" si="58"/>
        <v>0</v>
      </c>
      <c r="I59" s="13">
        <f t="shared" si="58"/>
        <v>5</v>
      </c>
      <c r="J59" s="17">
        <v>16.0</v>
      </c>
      <c r="K59" s="17">
        <v>0.0</v>
      </c>
      <c r="L59" s="17">
        <v>0.0</v>
      </c>
      <c r="M59" s="17">
        <v>0.0</v>
      </c>
      <c r="N59" s="18">
        <v>6.0</v>
      </c>
      <c r="O59" s="18">
        <v>0.0</v>
      </c>
      <c r="P59" s="18">
        <v>0.0</v>
      </c>
      <c r="Q59" s="18">
        <v>2.0</v>
      </c>
      <c r="R59" s="19">
        <v>3.0</v>
      </c>
      <c r="S59" s="19">
        <v>0.0</v>
      </c>
      <c r="T59" s="19">
        <v>0.0</v>
      </c>
      <c r="U59" s="19">
        <v>2.0</v>
      </c>
      <c r="V59" s="20">
        <v>5.0</v>
      </c>
      <c r="W59" s="20">
        <v>0.0</v>
      </c>
      <c r="X59" s="20">
        <v>0.0</v>
      </c>
      <c r="Y59" s="20">
        <v>0.0</v>
      </c>
      <c r="Z59" s="21">
        <v>1.0</v>
      </c>
      <c r="AA59" s="21">
        <v>0.0</v>
      </c>
      <c r="AB59" s="21">
        <v>0.0</v>
      </c>
      <c r="AC59" s="21">
        <v>0.0</v>
      </c>
      <c r="AD59" s="22">
        <v>1.0</v>
      </c>
      <c r="AE59" s="22">
        <v>0.0</v>
      </c>
      <c r="AF59" s="22">
        <v>0.0</v>
      </c>
      <c r="AG59" s="22">
        <v>1.0</v>
      </c>
      <c r="AH59" s="23">
        <v>1.0</v>
      </c>
      <c r="AI59" s="23">
        <v>0.0</v>
      </c>
      <c r="AJ59" s="23">
        <v>0.0</v>
      </c>
      <c r="AK59" s="23">
        <v>0.0</v>
      </c>
    </row>
    <row r="60">
      <c r="A60" s="13">
        <f t="shared" si="3"/>
        <v>58</v>
      </c>
      <c r="B60" s="14" t="s">
        <v>152</v>
      </c>
      <c r="C60" s="26">
        <v>44854.0</v>
      </c>
      <c r="D60" s="27" t="s">
        <v>153</v>
      </c>
      <c r="E60" s="13">
        <v>0.0</v>
      </c>
      <c r="F60" s="13">
        <f t="shared" ref="F60:I60" si="59">SUM(J60,N60,R60,V60,Z60,AD60,AH60)</f>
        <v>23</v>
      </c>
      <c r="G60" s="13">
        <f t="shared" si="59"/>
        <v>0</v>
      </c>
      <c r="H60" s="13">
        <f t="shared" si="59"/>
        <v>0</v>
      </c>
      <c r="I60" s="13">
        <f t="shared" si="59"/>
        <v>14</v>
      </c>
      <c r="J60" s="17">
        <v>15.0</v>
      </c>
      <c r="K60" s="17">
        <v>0.0</v>
      </c>
      <c r="L60" s="17">
        <v>0.0</v>
      </c>
      <c r="M60" s="17">
        <v>0.0</v>
      </c>
      <c r="N60" s="18">
        <v>7.0</v>
      </c>
      <c r="O60" s="18">
        <v>0.0</v>
      </c>
      <c r="P60" s="18">
        <v>0.0</v>
      </c>
      <c r="Q60" s="18">
        <v>1.0</v>
      </c>
      <c r="R60" s="19">
        <v>0.0</v>
      </c>
      <c r="S60" s="19">
        <v>0.0</v>
      </c>
      <c r="T60" s="19">
        <v>0.0</v>
      </c>
      <c r="U60" s="19">
        <v>5.0</v>
      </c>
      <c r="V60" s="20">
        <v>0.0</v>
      </c>
      <c r="W60" s="20">
        <v>0.0</v>
      </c>
      <c r="X60" s="20">
        <v>0.0</v>
      </c>
      <c r="Y60" s="20">
        <v>5.0</v>
      </c>
      <c r="Z60" s="21">
        <v>1.0</v>
      </c>
      <c r="AA60" s="21">
        <v>0.0</v>
      </c>
      <c r="AB60" s="21">
        <v>0.0</v>
      </c>
      <c r="AC60" s="21">
        <v>0.0</v>
      </c>
      <c r="AD60" s="22">
        <v>0.0</v>
      </c>
      <c r="AE60" s="22">
        <v>0.0</v>
      </c>
      <c r="AF60" s="22">
        <v>0.0</v>
      </c>
      <c r="AG60" s="22">
        <v>2.0</v>
      </c>
      <c r="AH60" s="23">
        <v>0.0</v>
      </c>
      <c r="AI60" s="23">
        <v>0.0</v>
      </c>
      <c r="AJ60" s="23">
        <v>0.0</v>
      </c>
      <c r="AK60" s="23">
        <v>1.0</v>
      </c>
    </row>
    <row r="61">
      <c r="A61" s="13">
        <f t="shared" si="3"/>
        <v>59</v>
      </c>
      <c r="B61" s="14" t="s">
        <v>154</v>
      </c>
      <c r="C61" s="26">
        <v>44854.0</v>
      </c>
      <c r="D61" s="27" t="s">
        <v>155</v>
      </c>
      <c r="E61" s="13">
        <v>0.0</v>
      </c>
      <c r="F61" s="13">
        <f t="shared" ref="F61:I61" si="60">SUM(J61,N61,R61,V61,Z61,AD61,AH61)</f>
        <v>22</v>
      </c>
      <c r="G61" s="13">
        <f t="shared" si="60"/>
        <v>0</v>
      </c>
      <c r="H61" s="13">
        <f t="shared" si="60"/>
        <v>0</v>
      </c>
      <c r="I61" s="13">
        <f t="shared" si="60"/>
        <v>15</v>
      </c>
      <c r="J61" s="17">
        <v>14.0</v>
      </c>
      <c r="K61" s="17">
        <v>0.0</v>
      </c>
      <c r="L61" s="17">
        <v>0.0</v>
      </c>
      <c r="M61" s="17">
        <v>1.0</v>
      </c>
      <c r="N61" s="18">
        <v>7.0</v>
      </c>
      <c r="O61" s="18">
        <v>0.0</v>
      </c>
      <c r="P61" s="18">
        <v>0.0</v>
      </c>
      <c r="Q61" s="18">
        <v>1.0</v>
      </c>
      <c r="R61" s="19">
        <v>0.0</v>
      </c>
      <c r="S61" s="19">
        <v>0.0</v>
      </c>
      <c r="T61" s="19">
        <v>0.0</v>
      </c>
      <c r="U61" s="19">
        <v>5.0</v>
      </c>
      <c r="V61" s="20">
        <v>0.0</v>
      </c>
      <c r="W61" s="20">
        <v>0.0</v>
      </c>
      <c r="X61" s="20">
        <v>0.0</v>
      </c>
      <c r="Y61" s="20">
        <v>5.0</v>
      </c>
      <c r="Z61" s="21">
        <v>1.0</v>
      </c>
      <c r="AA61" s="21">
        <v>0.0</v>
      </c>
      <c r="AB61" s="21">
        <v>0.0</v>
      </c>
      <c r="AC61" s="21">
        <v>0.0</v>
      </c>
      <c r="AD61" s="22">
        <v>0.0</v>
      </c>
      <c r="AE61" s="22">
        <v>0.0</v>
      </c>
      <c r="AF61" s="22">
        <v>0.0</v>
      </c>
      <c r="AG61" s="22">
        <v>2.0</v>
      </c>
      <c r="AH61" s="23">
        <v>0.0</v>
      </c>
      <c r="AI61" s="23">
        <v>0.0</v>
      </c>
      <c r="AJ61" s="23">
        <v>0.0</v>
      </c>
      <c r="AK61" s="23">
        <v>1.0</v>
      </c>
    </row>
    <row r="62">
      <c r="A62" s="13">
        <f t="shared" si="3"/>
        <v>60</v>
      </c>
      <c r="B62" s="14" t="s">
        <v>152</v>
      </c>
      <c r="C62" s="26">
        <v>44854.0</v>
      </c>
      <c r="D62" s="27" t="s">
        <v>153</v>
      </c>
      <c r="E62" s="13">
        <v>0.0</v>
      </c>
      <c r="F62" s="13">
        <f t="shared" ref="F62:I62" si="61">SUM(J62,N62,R62,V62,Z62,AD62,AH62)</f>
        <v>23</v>
      </c>
      <c r="G62" s="13">
        <f t="shared" si="61"/>
        <v>0</v>
      </c>
      <c r="H62" s="13">
        <f t="shared" si="61"/>
        <v>0</v>
      </c>
      <c r="I62" s="13">
        <f t="shared" si="61"/>
        <v>14</v>
      </c>
      <c r="J62" s="17">
        <v>15.0</v>
      </c>
      <c r="K62" s="17">
        <v>0.0</v>
      </c>
      <c r="L62" s="17">
        <v>0.0</v>
      </c>
      <c r="M62" s="17">
        <v>0.0</v>
      </c>
      <c r="N62" s="18">
        <v>7.0</v>
      </c>
      <c r="O62" s="18">
        <v>0.0</v>
      </c>
      <c r="P62" s="18">
        <v>0.0</v>
      </c>
      <c r="Q62" s="18">
        <v>1.0</v>
      </c>
      <c r="R62" s="19">
        <v>0.0</v>
      </c>
      <c r="S62" s="19">
        <v>0.0</v>
      </c>
      <c r="T62" s="19">
        <v>0.0</v>
      </c>
      <c r="U62" s="19">
        <v>5.0</v>
      </c>
      <c r="V62" s="20">
        <v>0.0</v>
      </c>
      <c r="W62" s="20">
        <v>0.0</v>
      </c>
      <c r="X62" s="20">
        <v>0.0</v>
      </c>
      <c r="Y62" s="20">
        <v>5.0</v>
      </c>
      <c r="Z62" s="21">
        <v>1.0</v>
      </c>
      <c r="AA62" s="21">
        <v>0.0</v>
      </c>
      <c r="AB62" s="21">
        <v>0.0</v>
      </c>
      <c r="AC62" s="21">
        <v>0.0</v>
      </c>
      <c r="AD62" s="22">
        <v>0.0</v>
      </c>
      <c r="AE62" s="22">
        <v>0.0</v>
      </c>
      <c r="AF62" s="22">
        <v>0.0</v>
      </c>
      <c r="AG62" s="22">
        <v>2.0</v>
      </c>
      <c r="AH62" s="23">
        <v>0.0</v>
      </c>
      <c r="AI62" s="23">
        <v>0.0</v>
      </c>
      <c r="AJ62" s="23">
        <v>0.0</v>
      </c>
      <c r="AK62" s="23">
        <v>1.0</v>
      </c>
    </row>
    <row r="63">
      <c r="A63" s="13">
        <f t="shared" si="3"/>
        <v>61</v>
      </c>
      <c r="B63" s="14" t="s">
        <v>156</v>
      </c>
      <c r="C63" s="26">
        <v>44859.0</v>
      </c>
      <c r="D63" s="29" t="s">
        <v>157</v>
      </c>
      <c r="E63" s="13">
        <v>0.0</v>
      </c>
      <c r="F63" s="13">
        <f t="shared" ref="F63:I63" si="62">SUM(J63,N63,R63,V63,Z63,AD63,AH63)</f>
        <v>33</v>
      </c>
      <c r="G63" s="13">
        <f t="shared" si="62"/>
        <v>0</v>
      </c>
      <c r="H63" s="13">
        <f t="shared" si="62"/>
        <v>0</v>
      </c>
      <c r="I63" s="13">
        <f t="shared" si="62"/>
        <v>4</v>
      </c>
      <c r="J63" s="17">
        <v>15.0</v>
      </c>
      <c r="K63" s="17">
        <v>0.0</v>
      </c>
      <c r="L63" s="17">
        <v>0.0</v>
      </c>
      <c r="M63" s="17">
        <v>0.0</v>
      </c>
      <c r="N63" s="18">
        <v>7.0</v>
      </c>
      <c r="O63" s="18">
        <v>0.0</v>
      </c>
      <c r="P63" s="18">
        <v>0.0</v>
      </c>
      <c r="Q63" s="18">
        <v>1.0</v>
      </c>
      <c r="R63" s="19">
        <v>5.0</v>
      </c>
      <c r="S63" s="19">
        <v>0.0</v>
      </c>
      <c r="T63" s="19">
        <v>0.0</v>
      </c>
      <c r="U63" s="19">
        <v>0.0</v>
      </c>
      <c r="V63" s="20">
        <v>3.0</v>
      </c>
      <c r="W63" s="20">
        <v>0.0</v>
      </c>
      <c r="X63" s="20">
        <v>0.0</v>
      </c>
      <c r="Y63" s="20">
        <v>2.0</v>
      </c>
      <c r="Z63" s="21">
        <v>1.0</v>
      </c>
      <c r="AA63" s="21">
        <v>0.0</v>
      </c>
      <c r="AB63" s="21">
        <v>0.0</v>
      </c>
      <c r="AC63" s="21">
        <v>0.0</v>
      </c>
      <c r="AD63" s="22">
        <v>2.0</v>
      </c>
      <c r="AE63" s="22">
        <v>0.0</v>
      </c>
      <c r="AF63" s="22">
        <v>0.0</v>
      </c>
      <c r="AG63" s="22">
        <v>0.0</v>
      </c>
      <c r="AH63" s="23">
        <v>0.0</v>
      </c>
      <c r="AI63" s="23">
        <v>0.0</v>
      </c>
      <c r="AJ63" s="23">
        <v>0.0</v>
      </c>
      <c r="AK63" s="23">
        <v>1.0</v>
      </c>
    </row>
    <row r="64">
      <c r="A64" s="13">
        <f t="shared" si="3"/>
        <v>62</v>
      </c>
      <c r="B64" s="14" t="s">
        <v>158</v>
      </c>
      <c r="C64" s="24">
        <v>44966.0</v>
      </c>
      <c r="D64" s="27" t="s">
        <v>159</v>
      </c>
      <c r="E64" s="13">
        <v>0.0</v>
      </c>
      <c r="F64" s="13">
        <f t="shared" ref="F64:I64" si="63">SUM(J64,N64,R64,V64,Z64,AD64,AH64)</f>
        <v>33</v>
      </c>
      <c r="G64" s="13">
        <f t="shared" si="63"/>
        <v>0</v>
      </c>
      <c r="H64" s="13">
        <f t="shared" si="63"/>
        <v>0</v>
      </c>
      <c r="I64" s="13">
        <f t="shared" si="63"/>
        <v>5</v>
      </c>
      <c r="J64" s="17">
        <v>13.0</v>
      </c>
      <c r="K64" s="17">
        <v>0.0</v>
      </c>
      <c r="L64" s="17">
        <v>0.0</v>
      </c>
      <c r="M64" s="17">
        <v>3.0</v>
      </c>
      <c r="N64" s="18">
        <v>7.0</v>
      </c>
      <c r="O64" s="18">
        <v>0.0</v>
      </c>
      <c r="P64" s="18">
        <v>0.0</v>
      </c>
      <c r="Q64" s="18">
        <v>1.0</v>
      </c>
      <c r="R64" s="19">
        <v>5.0</v>
      </c>
      <c r="S64" s="19">
        <v>0.0</v>
      </c>
      <c r="T64" s="19">
        <v>0.0</v>
      </c>
      <c r="U64" s="19">
        <v>0.0</v>
      </c>
      <c r="V64" s="20">
        <v>4.0</v>
      </c>
      <c r="W64" s="20">
        <v>0.0</v>
      </c>
      <c r="X64" s="20">
        <v>0.0</v>
      </c>
      <c r="Y64" s="20">
        <v>1.0</v>
      </c>
      <c r="Z64" s="21">
        <v>1.0</v>
      </c>
      <c r="AA64" s="21">
        <v>0.0</v>
      </c>
      <c r="AB64" s="21">
        <v>0.0</v>
      </c>
      <c r="AC64" s="21">
        <v>0.0</v>
      </c>
      <c r="AD64" s="22">
        <v>2.0</v>
      </c>
      <c r="AE64" s="22">
        <v>0.0</v>
      </c>
      <c r="AF64" s="22">
        <v>0.0</v>
      </c>
      <c r="AG64" s="22">
        <v>0.0</v>
      </c>
      <c r="AH64" s="23">
        <v>1.0</v>
      </c>
      <c r="AI64" s="23">
        <v>0.0</v>
      </c>
      <c r="AJ64" s="23">
        <v>0.0</v>
      </c>
      <c r="AK64" s="23">
        <v>0.0</v>
      </c>
    </row>
    <row r="65">
      <c r="A65" s="13">
        <f t="shared" si="3"/>
        <v>63</v>
      </c>
      <c r="B65" s="14" t="s">
        <v>160</v>
      </c>
      <c r="C65" s="24">
        <v>44966.0</v>
      </c>
      <c r="D65" s="27" t="s">
        <v>161</v>
      </c>
      <c r="E65" s="13">
        <v>0.0</v>
      </c>
      <c r="F65" s="13">
        <f t="shared" ref="F65:I65" si="64">SUM(J65,N65,R65,V65,Z65,AD65,AH65)</f>
        <v>33</v>
      </c>
      <c r="G65" s="13">
        <f t="shared" si="64"/>
        <v>0</v>
      </c>
      <c r="H65" s="13">
        <f t="shared" si="64"/>
        <v>0</v>
      </c>
      <c r="I65" s="13">
        <f t="shared" si="64"/>
        <v>5</v>
      </c>
      <c r="J65" s="17">
        <v>13.0</v>
      </c>
      <c r="K65" s="17">
        <v>0.0</v>
      </c>
      <c r="L65" s="17">
        <v>0.0</v>
      </c>
      <c r="M65" s="17">
        <v>3.0</v>
      </c>
      <c r="N65" s="18">
        <v>7.0</v>
      </c>
      <c r="O65" s="18">
        <v>0.0</v>
      </c>
      <c r="P65" s="18">
        <v>0.0</v>
      </c>
      <c r="Q65" s="18">
        <v>1.0</v>
      </c>
      <c r="R65" s="19">
        <v>5.0</v>
      </c>
      <c r="S65" s="19">
        <v>0.0</v>
      </c>
      <c r="T65" s="19">
        <v>0.0</v>
      </c>
      <c r="U65" s="19">
        <v>0.0</v>
      </c>
      <c r="V65" s="20">
        <v>4.0</v>
      </c>
      <c r="W65" s="20">
        <v>0.0</v>
      </c>
      <c r="X65" s="20">
        <v>0.0</v>
      </c>
      <c r="Y65" s="20">
        <v>1.0</v>
      </c>
      <c r="Z65" s="21">
        <v>1.0</v>
      </c>
      <c r="AA65" s="21">
        <v>0.0</v>
      </c>
      <c r="AB65" s="21">
        <v>0.0</v>
      </c>
      <c r="AC65" s="21">
        <v>0.0</v>
      </c>
      <c r="AD65" s="22">
        <v>2.0</v>
      </c>
      <c r="AE65" s="22">
        <v>0.0</v>
      </c>
      <c r="AF65" s="22">
        <v>0.0</v>
      </c>
      <c r="AG65" s="22">
        <v>0.0</v>
      </c>
      <c r="AH65" s="23">
        <v>1.0</v>
      </c>
      <c r="AI65" s="23">
        <v>0.0</v>
      </c>
      <c r="AJ65" s="23">
        <v>0.0</v>
      </c>
      <c r="AK65" s="23">
        <v>0.0</v>
      </c>
    </row>
    <row r="66">
      <c r="A66" s="13">
        <f t="shared" si="3"/>
        <v>64</v>
      </c>
      <c r="B66" s="14" t="s">
        <v>162</v>
      </c>
      <c r="C66" s="24">
        <v>44966.0</v>
      </c>
      <c r="D66" s="27" t="s">
        <v>163</v>
      </c>
      <c r="E66" s="13">
        <v>0.0</v>
      </c>
      <c r="F66" s="13">
        <f t="shared" ref="F66:I66" si="65">SUM(J66,N66,R66,V66,Z66,AD66,AH66)</f>
        <v>36</v>
      </c>
      <c r="G66" s="13">
        <f t="shared" si="65"/>
        <v>0</v>
      </c>
      <c r="H66" s="13">
        <f t="shared" si="65"/>
        <v>0</v>
      </c>
      <c r="I66" s="13">
        <f t="shared" si="65"/>
        <v>2</v>
      </c>
      <c r="J66" s="17">
        <v>16.0</v>
      </c>
      <c r="K66" s="17">
        <v>0.0</v>
      </c>
      <c r="L66" s="17">
        <v>0.0</v>
      </c>
      <c r="M66" s="17">
        <v>0.0</v>
      </c>
      <c r="N66" s="18">
        <v>8.0</v>
      </c>
      <c r="O66" s="18">
        <v>0.0</v>
      </c>
      <c r="P66" s="18">
        <v>0.0</v>
      </c>
      <c r="Q66" s="18">
        <v>0.0</v>
      </c>
      <c r="R66" s="19">
        <v>5.0</v>
      </c>
      <c r="S66" s="19">
        <v>0.0</v>
      </c>
      <c r="T66" s="19">
        <v>0.0</v>
      </c>
      <c r="U66" s="19">
        <v>0.0</v>
      </c>
      <c r="V66" s="20">
        <v>4.0</v>
      </c>
      <c r="W66" s="20">
        <v>0.0</v>
      </c>
      <c r="X66" s="20">
        <v>0.0</v>
      </c>
      <c r="Y66" s="20">
        <v>1.0</v>
      </c>
      <c r="Z66" s="21">
        <v>1.0</v>
      </c>
      <c r="AA66" s="21">
        <v>0.0</v>
      </c>
      <c r="AB66" s="21">
        <v>0.0</v>
      </c>
      <c r="AC66" s="21">
        <v>0.0</v>
      </c>
      <c r="AD66" s="22">
        <v>1.0</v>
      </c>
      <c r="AE66" s="22">
        <v>0.0</v>
      </c>
      <c r="AF66" s="22">
        <v>0.0</v>
      </c>
      <c r="AG66" s="22">
        <v>1.0</v>
      </c>
      <c r="AH66" s="23">
        <v>1.0</v>
      </c>
      <c r="AI66" s="23">
        <v>0.0</v>
      </c>
      <c r="AJ66" s="23">
        <v>0.0</v>
      </c>
      <c r="AK66" s="23">
        <v>0.0</v>
      </c>
    </row>
    <row r="67">
      <c r="A67" s="13">
        <f t="shared" si="3"/>
        <v>65</v>
      </c>
      <c r="B67" s="14" t="s">
        <v>164</v>
      </c>
      <c r="C67" s="24">
        <v>44966.0</v>
      </c>
      <c r="D67" s="27" t="s">
        <v>165</v>
      </c>
      <c r="E67" s="13">
        <v>0.0</v>
      </c>
      <c r="F67" s="13">
        <f t="shared" ref="F67:I67" si="66">SUM(J67,N67,R67,V67,Z67,AD67,AH67)</f>
        <v>36</v>
      </c>
      <c r="G67" s="13">
        <f t="shared" si="66"/>
        <v>0</v>
      </c>
      <c r="H67" s="13">
        <f t="shared" si="66"/>
        <v>0</v>
      </c>
      <c r="I67" s="13">
        <f t="shared" si="66"/>
        <v>2</v>
      </c>
      <c r="J67" s="17">
        <v>16.0</v>
      </c>
      <c r="K67" s="17">
        <v>0.0</v>
      </c>
      <c r="L67" s="17">
        <v>0.0</v>
      </c>
      <c r="M67" s="17">
        <v>0.0</v>
      </c>
      <c r="N67" s="18">
        <v>8.0</v>
      </c>
      <c r="O67" s="18">
        <v>0.0</v>
      </c>
      <c r="P67" s="18">
        <v>0.0</v>
      </c>
      <c r="Q67" s="18">
        <v>0.0</v>
      </c>
      <c r="R67" s="19">
        <v>5.0</v>
      </c>
      <c r="S67" s="19">
        <v>0.0</v>
      </c>
      <c r="T67" s="19">
        <v>0.0</v>
      </c>
      <c r="U67" s="19">
        <v>0.0</v>
      </c>
      <c r="V67" s="20">
        <v>4.0</v>
      </c>
      <c r="W67" s="20">
        <v>0.0</v>
      </c>
      <c r="X67" s="20">
        <v>0.0</v>
      </c>
      <c r="Y67" s="20">
        <v>1.0</v>
      </c>
      <c r="Z67" s="21">
        <v>1.0</v>
      </c>
      <c r="AA67" s="21">
        <v>0.0</v>
      </c>
      <c r="AB67" s="21">
        <v>0.0</v>
      </c>
      <c r="AC67" s="21">
        <v>0.0</v>
      </c>
      <c r="AD67" s="22">
        <v>1.0</v>
      </c>
      <c r="AE67" s="22">
        <v>0.0</v>
      </c>
      <c r="AF67" s="22">
        <v>0.0</v>
      </c>
      <c r="AG67" s="22">
        <v>1.0</v>
      </c>
      <c r="AH67" s="23">
        <v>1.0</v>
      </c>
      <c r="AI67" s="23">
        <v>0.0</v>
      </c>
      <c r="AJ67" s="23">
        <v>0.0</v>
      </c>
      <c r="AK67" s="23">
        <v>0.0</v>
      </c>
    </row>
    <row r="68">
      <c r="A68" s="13">
        <f t="shared" si="3"/>
        <v>66</v>
      </c>
      <c r="B68" s="14" t="s">
        <v>166</v>
      </c>
      <c r="C68" s="24">
        <v>44966.0</v>
      </c>
      <c r="D68" s="27" t="s">
        <v>167</v>
      </c>
      <c r="E68" s="13">
        <v>0.0</v>
      </c>
      <c r="F68" s="13">
        <f t="shared" ref="F68:I68" si="67">SUM(J68,N68,R68,V68,Z68,AD68,AH68)</f>
        <v>36</v>
      </c>
      <c r="G68" s="13">
        <f t="shared" si="67"/>
        <v>0</v>
      </c>
      <c r="H68" s="13">
        <f t="shared" si="67"/>
        <v>0</v>
      </c>
      <c r="I68" s="13">
        <f t="shared" si="67"/>
        <v>2</v>
      </c>
      <c r="J68" s="17">
        <v>16.0</v>
      </c>
      <c r="K68" s="17">
        <v>0.0</v>
      </c>
      <c r="L68" s="17">
        <v>0.0</v>
      </c>
      <c r="M68" s="17">
        <v>0.0</v>
      </c>
      <c r="N68" s="18">
        <v>8.0</v>
      </c>
      <c r="O68" s="18">
        <v>0.0</v>
      </c>
      <c r="P68" s="18">
        <v>0.0</v>
      </c>
      <c r="Q68" s="18">
        <v>0.0</v>
      </c>
      <c r="R68" s="19">
        <v>5.0</v>
      </c>
      <c r="S68" s="19">
        <v>0.0</v>
      </c>
      <c r="T68" s="19">
        <v>0.0</v>
      </c>
      <c r="U68" s="19">
        <v>0.0</v>
      </c>
      <c r="V68" s="20">
        <v>4.0</v>
      </c>
      <c r="W68" s="20">
        <v>0.0</v>
      </c>
      <c r="X68" s="20">
        <v>0.0</v>
      </c>
      <c r="Y68" s="20">
        <v>1.0</v>
      </c>
      <c r="Z68" s="21">
        <v>1.0</v>
      </c>
      <c r="AA68" s="21">
        <v>0.0</v>
      </c>
      <c r="AB68" s="21">
        <v>0.0</v>
      </c>
      <c r="AC68" s="21">
        <v>0.0</v>
      </c>
      <c r="AD68" s="22">
        <v>1.0</v>
      </c>
      <c r="AE68" s="22">
        <v>0.0</v>
      </c>
      <c r="AF68" s="22">
        <v>0.0</v>
      </c>
      <c r="AG68" s="22">
        <v>1.0</v>
      </c>
      <c r="AH68" s="23">
        <v>1.0</v>
      </c>
      <c r="AI68" s="23">
        <v>0.0</v>
      </c>
      <c r="AJ68" s="23">
        <v>0.0</v>
      </c>
      <c r="AK68" s="23">
        <v>0.0</v>
      </c>
    </row>
    <row r="69">
      <c r="A69" s="13">
        <f t="shared" si="3"/>
        <v>67</v>
      </c>
      <c r="B69" s="14" t="s">
        <v>168</v>
      </c>
      <c r="C69" s="24">
        <v>44966.0</v>
      </c>
      <c r="D69" s="27" t="s">
        <v>169</v>
      </c>
      <c r="E69" s="13">
        <v>0.0</v>
      </c>
      <c r="F69" s="13">
        <f t="shared" ref="F69:I69" si="68">SUM(J69,N69,R69,V69,Z69,AD69,AH69)</f>
        <v>36</v>
      </c>
      <c r="G69" s="13">
        <f t="shared" si="68"/>
        <v>0</v>
      </c>
      <c r="H69" s="13">
        <f t="shared" si="68"/>
        <v>0</v>
      </c>
      <c r="I69" s="13">
        <f t="shared" si="68"/>
        <v>2</v>
      </c>
      <c r="J69" s="17">
        <v>16.0</v>
      </c>
      <c r="K69" s="17">
        <v>0.0</v>
      </c>
      <c r="L69" s="17">
        <v>0.0</v>
      </c>
      <c r="M69" s="17">
        <v>0.0</v>
      </c>
      <c r="N69" s="18">
        <v>8.0</v>
      </c>
      <c r="O69" s="18">
        <v>0.0</v>
      </c>
      <c r="P69" s="18">
        <v>0.0</v>
      </c>
      <c r="Q69" s="18">
        <v>0.0</v>
      </c>
      <c r="R69" s="19">
        <v>5.0</v>
      </c>
      <c r="S69" s="19">
        <v>0.0</v>
      </c>
      <c r="T69" s="19">
        <v>0.0</v>
      </c>
      <c r="U69" s="19">
        <v>0.0</v>
      </c>
      <c r="V69" s="20">
        <v>4.0</v>
      </c>
      <c r="W69" s="20">
        <v>0.0</v>
      </c>
      <c r="X69" s="20">
        <v>0.0</v>
      </c>
      <c r="Y69" s="20">
        <v>1.0</v>
      </c>
      <c r="Z69" s="21">
        <v>1.0</v>
      </c>
      <c r="AA69" s="21">
        <v>0.0</v>
      </c>
      <c r="AB69" s="21">
        <v>0.0</v>
      </c>
      <c r="AC69" s="21">
        <v>0.0</v>
      </c>
      <c r="AD69" s="22">
        <v>1.0</v>
      </c>
      <c r="AE69" s="22">
        <v>0.0</v>
      </c>
      <c r="AF69" s="22">
        <v>0.0</v>
      </c>
      <c r="AG69" s="22">
        <v>1.0</v>
      </c>
      <c r="AH69" s="23">
        <v>1.0</v>
      </c>
      <c r="AI69" s="23">
        <v>0.0</v>
      </c>
      <c r="AJ69" s="23">
        <v>0.0</v>
      </c>
      <c r="AK69" s="23">
        <v>0.0</v>
      </c>
    </row>
    <row r="70">
      <c r="A70" s="13">
        <f t="shared" si="3"/>
        <v>68</v>
      </c>
      <c r="B70" s="14" t="s">
        <v>170</v>
      </c>
      <c r="C70" s="24">
        <v>44966.0</v>
      </c>
      <c r="D70" s="27" t="s">
        <v>171</v>
      </c>
      <c r="E70" s="13">
        <v>0.0</v>
      </c>
      <c r="F70" s="13">
        <f t="shared" ref="F70:I70" si="69">SUM(J70,N70,R70,V70,Z70,AD70,AH70)</f>
        <v>36</v>
      </c>
      <c r="G70" s="13">
        <f t="shared" si="69"/>
        <v>0</v>
      </c>
      <c r="H70" s="13">
        <f t="shared" si="69"/>
        <v>0</v>
      </c>
      <c r="I70" s="13">
        <f t="shared" si="69"/>
        <v>2</v>
      </c>
      <c r="J70" s="17">
        <v>16.0</v>
      </c>
      <c r="K70" s="17">
        <v>0.0</v>
      </c>
      <c r="L70" s="17">
        <v>0.0</v>
      </c>
      <c r="M70" s="17">
        <v>0.0</v>
      </c>
      <c r="N70" s="18">
        <v>8.0</v>
      </c>
      <c r="O70" s="18">
        <v>0.0</v>
      </c>
      <c r="P70" s="18">
        <v>0.0</v>
      </c>
      <c r="Q70" s="18">
        <v>0.0</v>
      </c>
      <c r="R70" s="19">
        <v>5.0</v>
      </c>
      <c r="S70" s="19">
        <v>0.0</v>
      </c>
      <c r="T70" s="19">
        <v>0.0</v>
      </c>
      <c r="U70" s="19">
        <v>0.0</v>
      </c>
      <c r="V70" s="20">
        <v>4.0</v>
      </c>
      <c r="W70" s="20">
        <v>0.0</v>
      </c>
      <c r="X70" s="20">
        <v>0.0</v>
      </c>
      <c r="Y70" s="20">
        <v>1.0</v>
      </c>
      <c r="Z70" s="21">
        <v>1.0</v>
      </c>
      <c r="AA70" s="21">
        <v>0.0</v>
      </c>
      <c r="AB70" s="21">
        <v>0.0</v>
      </c>
      <c r="AC70" s="21">
        <v>0.0</v>
      </c>
      <c r="AD70" s="22">
        <v>1.0</v>
      </c>
      <c r="AE70" s="22">
        <v>0.0</v>
      </c>
      <c r="AF70" s="22">
        <v>0.0</v>
      </c>
      <c r="AG70" s="22">
        <v>1.0</v>
      </c>
      <c r="AH70" s="23">
        <v>1.0</v>
      </c>
      <c r="AI70" s="23">
        <v>0.0</v>
      </c>
      <c r="AJ70" s="23">
        <v>0.0</v>
      </c>
      <c r="AK70" s="23">
        <v>0.0</v>
      </c>
    </row>
    <row r="71">
      <c r="A71" s="13">
        <f t="shared" si="3"/>
        <v>69</v>
      </c>
      <c r="B71" s="14" t="s">
        <v>160</v>
      </c>
      <c r="C71" s="24">
        <v>44966.0</v>
      </c>
      <c r="D71" s="27" t="s">
        <v>161</v>
      </c>
      <c r="E71" s="13">
        <v>0.0</v>
      </c>
      <c r="F71" s="13">
        <f t="shared" ref="F71:I71" si="70">SUM(J71,N71,R71,V71,Z71,AD71,AH71)</f>
        <v>33</v>
      </c>
      <c r="G71" s="13">
        <f t="shared" si="70"/>
        <v>0</v>
      </c>
      <c r="H71" s="13">
        <f t="shared" si="70"/>
        <v>0</v>
      </c>
      <c r="I71" s="13">
        <f t="shared" si="70"/>
        <v>5</v>
      </c>
      <c r="J71" s="17">
        <v>13.0</v>
      </c>
      <c r="K71" s="17">
        <v>0.0</v>
      </c>
      <c r="L71" s="17">
        <v>0.0</v>
      </c>
      <c r="M71" s="17">
        <v>3.0</v>
      </c>
      <c r="N71" s="18">
        <v>7.0</v>
      </c>
      <c r="O71" s="18">
        <v>0.0</v>
      </c>
      <c r="P71" s="18">
        <v>0.0</v>
      </c>
      <c r="Q71" s="18">
        <v>1.0</v>
      </c>
      <c r="R71" s="19">
        <v>5.0</v>
      </c>
      <c r="S71" s="19">
        <v>0.0</v>
      </c>
      <c r="T71" s="19">
        <v>0.0</v>
      </c>
      <c r="U71" s="19">
        <v>0.0</v>
      </c>
      <c r="V71" s="20">
        <v>4.0</v>
      </c>
      <c r="W71" s="20">
        <v>0.0</v>
      </c>
      <c r="X71" s="20">
        <v>0.0</v>
      </c>
      <c r="Y71" s="20">
        <v>1.0</v>
      </c>
      <c r="Z71" s="21">
        <v>1.0</v>
      </c>
      <c r="AA71" s="21">
        <v>0.0</v>
      </c>
      <c r="AB71" s="21">
        <v>0.0</v>
      </c>
      <c r="AC71" s="21">
        <v>0.0</v>
      </c>
      <c r="AD71" s="22">
        <v>2.0</v>
      </c>
      <c r="AE71" s="22">
        <v>0.0</v>
      </c>
      <c r="AF71" s="22">
        <v>0.0</v>
      </c>
      <c r="AG71" s="22">
        <v>0.0</v>
      </c>
      <c r="AH71" s="23">
        <v>1.0</v>
      </c>
      <c r="AI71" s="23">
        <v>0.0</v>
      </c>
      <c r="AJ71" s="23">
        <v>0.0</v>
      </c>
      <c r="AK71" s="23">
        <v>0.0</v>
      </c>
    </row>
    <row r="72">
      <c r="A72" s="13">
        <f t="shared" si="3"/>
        <v>70</v>
      </c>
      <c r="B72" s="14" t="s">
        <v>172</v>
      </c>
      <c r="C72" s="24">
        <v>44966.0</v>
      </c>
      <c r="D72" s="27" t="s">
        <v>173</v>
      </c>
      <c r="E72" s="13">
        <v>0.0</v>
      </c>
      <c r="F72" s="13">
        <f t="shared" ref="F72:I72" si="71">SUM(J72,N72,R72,V72,Z72,AD72,AH72)</f>
        <v>36</v>
      </c>
      <c r="G72" s="13">
        <f t="shared" si="71"/>
        <v>0</v>
      </c>
      <c r="H72" s="13">
        <f t="shared" si="71"/>
        <v>0</v>
      </c>
      <c r="I72" s="13">
        <f t="shared" si="71"/>
        <v>2</v>
      </c>
      <c r="J72" s="17">
        <v>16.0</v>
      </c>
      <c r="K72" s="17">
        <v>0.0</v>
      </c>
      <c r="L72" s="17">
        <v>0.0</v>
      </c>
      <c r="M72" s="17">
        <v>0.0</v>
      </c>
      <c r="N72" s="18">
        <v>8.0</v>
      </c>
      <c r="O72" s="18">
        <v>0.0</v>
      </c>
      <c r="P72" s="18">
        <v>0.0</v>
      </c>
      <c r="Q72" s="18">
        <v>0.0</v>
      </c>
      <c r="R72" s="19">
        <v>5.0</v>
      </c>
      <c r="S72" s="19">
        <v>0.0</v>
      </c>
      <c r="T72" s="19">
        <v>0.0</v>
      </c>
      <c r="U72" s="19">
        <v>0.0</v>
      </c>
      <c r="V72" s="20">
        <v>4.0</v>
      </c>
      <c r="W72" s="20">
        <v>0.0</v>
      </c>
      <c r="X72" s="20">
        <v>0.0</v>
      </c>
      <c r="Y72" s="20">
        <v>1.0</v>
      </c>
      <c r="Z72" s="21">
        <v>1.0</v>
      </c>
      <c r="AA72" s="21">
        <v>0.0</v>
      </c>
      <c r="AB72" s="21">
        <v>0.0</v>
      </c>
      <c r="AC72" s="21">
        <v>0.0</v>
      </c>
      <c r="AD72" s="22">
        <v>1.0</v>
      </c>
      <c r="AE72" s="22">
        <v>0.0</v>
      </c>
      <c r="AF72" s="22">
        <v>0.0</v>
      </c>
      <c r="AG72" s="22">
        <v>1.0</v>
      </c>
      <c r="AH72" s="23">
        <v>1.0</v>
      </c>
      <c r="AI72" s="23">
        <v>0.0</v>
      </c>
      <c r="AJ72" s="23">
        <v>0.0</v>
      </c>
      <c r="AK72" s="23">
        <v>0.0</v>
      </c>
    </row>
    <row r="73">
      <c r="A73" s="13">
        <f t="shared" si="3"/>
        <v>71</v>
      </c>
      <c r="B73" s="14" t="s">
        <v>174</v>
      </c>
      <c r="C73" s="24">
        <v>44966.0</v>
      </c>
      <c r="D73" s="27" t="s">
        <v>175</v>
      </c>
      <c r="E73" s="13">
        <v>0.0</v>
      </c>
      <c r="F73" s="13">
        <f t="shared" ref="F73:I73" si="72">SUM(J73,N73,R73,V73,Z73,AD73,AH73)</f>
        <v>36</v>
      </c>
      <c r="G73" s="13">
        <f t="shared" si="72"/>
        <v>0</v>
      </c>
      <c r="H73" s="13">
        <f t="shared" si="72"/>
        <v>0</v>
      </c>
      <c r="I73" s="13">
        <f t="shared" si="72"/>
        <v>2</v>
      </c>
      <c r="J73" s="17">
        <v>16.0</v>
      </c>
      <c r="K73" s="17">
        <v>0.0</v>
      </c>
      <c r="L73" s="17">
        <v>0.0</v>
      </c>
      <c r="M73" s="17">
        <v>0.0</v>
      </c>
      <c r="N73" s="18">
        <v>8.0</v>
      </c>
      <c r="O73" s="18">
        <v>0.0</v>
      </c>
      <c r="P73" s="18">
        <v>0.0</v>
      </c>
      <c r="Q73" s="18">
        <v>0.0</v>
      </c>
      <c r="R73" s="19">
        <v>5.0</v>
      </c>
      <c r="S73" s="19">
        <v>0.0</v>
      </c>
      <c r="T73" s="19">
        <v>0.0</v>
      </c>
      <c r="U73" s="19">
        <v>0.0</v>
      </c>
      <c r="V73" s="20">
        <v>4.0</v>
      </c>
      <c r="W73" s="20">
        <v>0.0</v>
      </c>
      <c r="X73" s="20">
        <v>0.0</v>
      </c>
      <c r="Y73" s="20">
        <v>1.0</v>
      </c>
      <c r="Z73" s="21">
        <v>1.0</v>
      </c>
      <c r="AA73" s="21">
        <v>0.0</v>
      </c>
      <c r="AB73" s="21">
        <v>0.0</v>
      </c>
      <c r="AC73" s="21">
        <v>0.0</v>
      </c>
      <c r="AD73" s="22">
        <v>1.0</v>
      </c>
      <c r="AE73" s="22">
        <v>0.0</v>
      </c>
      <c r="AF73" s="22">
        <v>0.0</v>
      </c>
      <c r="AG73" s="22">
        <v>1.0</v>
      </c>
      <c r="AH73" s="23">
        <v>1.0</v>
      </c>
      <c r="AI73" s="23">
        <v>0.0</v>
      </c>
      <c r="AJ73" s="23">
        <v>0.0</v>
      </c>
      <c r="AK73" s="23">
        <v>0.0</v>
      </c>
    </row>
    <row r="74">
      <c r="A74" s="13">
        <f t="shared" si="3"/>
        <v>72</v>
      </c>
      <c r="B74" s="14" t="s">
        <v>176</v>
      </c>
      <c r="C74" s="24">
        <v>44973.0</v>
      </c>
      <c r="D74" s="27" t="s">
        <v>177</v>
      </c>
      <c r="E74" s="13">
        <v>0.0</v>
      </c>
      <c r="F74" s="13">
        <f t="shared" ref="F74:I74" si="73">SUM(J74,N74,R74,V74,Z74,AD74,AH74)</f>
        <v>34</v>
      </c>
      <c r="G74" s="13">
        <f t="shared" si="73"/>
        <v>0</v>
      </c>
      <c r="H74" s="13">
        <f t="shared" si="73"/>
        <v>0</v>
      </c>
      <c r="I74" s="13">
        <f t="shared" si="73"/>
        <v>4</v>
      </c>
      <c r="J74" s="17">
        <v>15.0</v>
      </c>
      <c r="K74" s="17">
        <v>0.0</v>
      </c>
      <c r="L74" s="17">
        <v>0.0</v>
      </c>
      <c r="M74" s="17">
        <v>1.0</v>
      </c>
      <c r="N74" s="18">
        <v>6.0</v>
      </c>
      <c r="O74" s="18">
        <v>0.0</v>
      </c>
      <c r="P74" s="18">
        <v>0.0</v>
      </c>
      <c r="Q74" s="18">
        <v>2.0</v>
      </c>
      <c r="R74" s="19">
        <v>5.0</v>
      </c>
      <c r="S74" s="19">
        <v>0.0</v>
      </c>
      <c r="T74" s="19">
        <v>0.0</v>
      </c>
      <c r="U74" s="19">
        <v>0.0</v>
      </c>
      <c r="V74" s="20">
        <v>4.0</v>
      </c>
      <c r="W74" s="20">
        <v>0.0</v>
      </c>
      <c r="X74" s="20">
        <v>0.0</v>
      </c>
      <c r="Y74" s="20">
        <v>1.0</v>
      </c>
      <c r="Z74" s="21">
        <v>1.0</v>
      </c>
      <c r="AA74" s="21">
        <v>0.0</v>
      </c>
      <c r="AB74" s="21">
        <v>0.0</v>
      </c>
      <c r="AC74" s="21">
        <v>0.0</v>
      </c>
      <c r="AD74" s="22">
        <v>2.0</v>
      </c>
      <c r="AE74" s="22">
        <v>0.0</v>
      </c>
      <c r="AF74" s="22">
        <v>0.0</v>
      </c>
      <c r="AG74" s="22">
        <v>0.0</v>
      </c>
      <c r="AH74" s="23">
        <v>1.0</v>
      </c>
      <c r="AI74" s="23">
        <v>0.0</v>
      </c>
      <c r="AJ74" s="23">
        <v>0.0</v>
      </c>
      <c r="AK74" s="23">
        <v>0.0</v>
      </c>
    </row>
    <row r="75">
      <c r="A75" s="13">
        <f t="shared" si="3"/>
        <v>73</v>
      </c>
      <c r="B75" s="14" t="s">
        <v>178</v>
      </c>
      <c r="C75" s="24">
        <v>44973.0</v>
      </c>
      <c r="D75" s="27" t="s">
        <v>179</v>
      </c>
      <c r="E75" s="13">
        <v>0.0</v>
      </c>
      <c r="F75" s="13">
        <f t="shared" ref="F75:I75" si="74">SUM(J75,N75,R75,V75,Z75,AD75,AH75)</f>
        <v>34</v>
      </c>
      <c r="G75" s="13">
        <f t="shared" si="74"/>
        <v>0</v>
      </c>
      <c r="H75" s="13">
        <f t="shared" si="74"/>
        <v>0</v>
      </c>
      <c r="I75" s="13">
        <f t="shared" si="74"/>
        <v>4</v>
      </c>
      <c r="J75" s="17">
        <v>15.0</v>
      </c>
      <c r="K75" s="17">
        <v>0.0</v>
      </c>
      <c r="L75" s="17">
        <v>0.0</v>
      </c>
      <c r="M75" s="17">
        <v>1.0</v>
      </c>
      <c r="N75" s="18">
        <v>6.0</v>
      </c>
      <c r="O75" s="18">
        <v>0.0</v>
      </c>
      <c r="P75" s="18">
        <v>0.0</v>
      </c>
      <c r="Q75" s="18">
        <v>2.0</v>
      </c>
      <c r="R75" s="19">
        <v>5.0</v>
      </c>
      <c r="S75" s="19">
        <v>0.0</v>
      </c>
      <c r="T75" s="19">
        <v>0.0</v>
      </c>
      <c r="U75" s="19">
        <v>0.0</v>
      </c>
      <c r="V75" s="20">
        <v>4.0</v>
      </c>
      <c r="W75" s="20">
        <v>0.0</v>
      </c>
      <c r="X75" s="20">
        <v>0.0</v>
      </c>
      <c r="Y75" s="20">
        <v>1.0</v>
      </c>
      <c r="Z75" s="21">
        <v>1.0</v>
      </c>
      <c r="AA75" s="21">
        <v>0.0</v>
      </c>
      <c r="AB75" s="21">
        <v>0.0</v>
      </c>
      <c r="AC75" s="21">
        <v>0.0</v>
      </c>
      <c r="AD75" s="22">
        <v>2.0</v>
      </c>
      <c r="AE75" s="22">
        <v>0.0</v>
      </c>
      <c r="AF75" s="22">
        <v>0.0</v>
      </c>
      <c r="AG75" s="22">
        <v>0.0</v>
      </c>
      <c r="AH75" s="23">
        <v>1.0</v>
      </c>
      <c r="AI75" s="23">
        <v>0.0</v>
      </c>
      <c r="AJ75" s="23">
        <v>0.0</v>
      </c>
      <c r="AK75" s="23">
        <v>0.0</v>
      </c>
    </row>
    <row r="76">
      <c r="A76" s="13">
        <f t="shared" si="3"/>
        <v>74</v>
      </c>
      <c r="B76" s="14" t="s">
        <v>180</v>
      </c>
      <c r="C76" s="24">
        <v>44973.0</v>
      </c>
      <c r="D76" s="27" t="s">
        <v>181</v>
      </c>
      <c r="E76" s="13">
        <v>0.0</v>
      </c>
      <c r="F76" s="13">
        <f t="shared" ref="F76:I76" si="75">SUM(J76,N76,R76,V76,Z76,AD76,AH76)</f>
        <v>34</v>
      </c>
      <c r="G76" s="13">
        <f t="shared" si="75"/>
        <v>0</v>
      </c>
      <c r="H76" s="13">
        <f t="shared" si="75"/>
        <v>0</v>
      </c>
      <c r="I76" s="13">
        <f t="shared" si="75"/>
        <v>4</v>
      </c>
      <c r="J76" s="17">
        <v>15.0</v>
      </c>
      <c r="K76" s="17">
        <v>0.0</v>
      </c>
      <c r="L76" s="17">
        <v>0.0</v>
      </c>
      <c r="M76" s="17">
        <v>1.0</v>
      </c>
      <c r="N76" s="18">
        <v>6.0</v>
      </c>
      <c r="O76" s="18">
        <v>0.0</v>
      </c>
      <c r="P76" s="18">
        <v>0.0</v>
      </c>
      <c r="Q76" s="18">
        <v>2.0</v>
      </c>
      <c r="R76" s="19">
        <v>5.0</v>
      </c>
      <c r="S76" s="19">
        <v>0.0</v>
      </c>
      <c r="T76" s="19">
        <v>0.0</v>
      </c>
      <c r="U76" s="19">
        <v>0.0</v>
      </c>
      <c r="V76" s="20">
        <v>4.0</v>
      </c>
      <c r="W76" s="20">
        <v>0.0</v>
      </c>
      <c r="X76" s="20">
        <v>0.0</v>
      </c>
      <c r="Y76" s="20">
        <v>1.0</v>
      </c>
      <c r="Z76" s="21">
        <v>1.0</v>
      </c>
      <c r="AA76" s="21">
        <v>0.0</v>
      </c>
      <c r="AB76" s="21">
        <v>0.0</v>
      </c>
      <c r="AC76" s="21">
        <v>0.0</v>
      </c>
      <c r="AD76" s="22">
        <v>2.0</v>
      </c>
      <c r="AE76" s="22">
        <v>0.0</v>
      </c>
      <c r="AF76" s="22">
        <v>0.0</v>
      </c>
      <c r="AG76" s="22">
        <v>0.0</v>
      </c>
      <c r="AH76" s="23">
        <v>1.0</v>
      </c>
      <c r="AI76" s="23">
        <v>0.0</v>
      </c>
      <c r="AJ76" s="23">
        <v>0.0</v>
      </c>
      <c r="AK76" s="23">
        <v>0.0</v>
      </c>
    </row>
    <row r="77">
      <c r="A77" s="13">
        <f t="shared" si="3"/>
        <v>75</v>
      </c>
      <c r="B77" s="14" t="s">
        <v>182</v>
      </c>
      <c r="C77" s="24">
        <v>44973.0</v>
      </c>
      <c r="D77" s="27" t="s">
        <v>183</v>
      </c>
      <c r="E77" s="13">
        <v>0.0</v>
      </c>
      <c r="F77" s="13">
        <f t="shared" ref="F77:I77" si="76">SUM(J77,N77,R77,V77,Z77,AD77,AH77)</f>
        <v>34</v>
      </c>
      <c r="G77" s="13">
        <f t="shared" si="76"/>
        <v>0</v>
      </c>
      <c r="H77" s="13">
        <f t="shared" si="76"/>
        <v>0</v>
      </c>
      <c r="I77" s="13">
        <f t="shared" si="76"/>
        <v>4</v>
      </c>
      <c r="J77" s="17">
        <v>15.0</v>
      </c>
      <c r="K77" s="17">
        <v>0.0</v>
      </c>
      <c r="L77" s="17">
        <v>0.0</v>
      </c>
      <c r="M77" s="17">
        <v>1.0</v>
      </c>
      <c r="N77" s="18">
        <v>6.0</v>
      </c>
      <c r="O77" s="18">
        <v>0.0</v>
      </c>
      <c r="P77" s="18">
        <v>0.0</v>
      </c>
      <c r="Q77" s="18">
        <v>2.0</v>
      </c>
      <c r="R77" s="19">
        <v>5.0</v>
      </c>
      <c r="S77" s="19">
        <v>0.0</v>
      </c>
      <c r="T77" s="19">
        <v>0.0</v>
      </c>
      <c r="U77" s="19">
        <v>0.0</v>
      </c>
      <c r="V77" s="20">
        <v>4.0</v>
      </c>
      <c r="W77" s="20">
        <v>0.0</v>
      </c>
      <c r="X77" s="20">
        <v>0.0</v>
      </c>
      <c r="Y77" s="20">
        <v>1.0</v>
      </c>
      <c r="Z77" s="21">
        <v>1.0</v>
      </c>
      <c r="AA77" s="21">
        <v>0.0</v>
      </c>
      <c r="AB77" s="21">
        <v>0.0</v>
      </c>
      <c r="AC77" s="21">
        <v>0.0</v>
      </c>
      <c r="AD77" s="22">
        <v>2.0</v>
      </c>
      <c r="AE77" s="22">
        <v>0.0</v>
      </c>
      <c r="AF77" s="22">
        <v>0.0</v>
      </c>
      <c r="AG77" s="22">
        <v>0.0</v>
      </c>
      <c r="AH77" s="23">
        <v>1.0</v>
      </c>
      <c r="AI77" s="23">
        <v>0.0</v>
      </c>
      <c r="AJ77" s="23">
        <v>0.0</v>
      </c>
      <c r="AK77" s="23">
        <v>0.0</v>
      </c>
    </row>
    <row r="78">
      <c r="A78" s="13">
        <f t="shared" si="3"/>
        <v>76</v>
      </c>
      <c r="B78" s="14" t="s">
        <v>184</v>
      </c>
      <c r="C78" s="24">
        <v>44973.0</v>
      </c>
      <c r="D78" s="27" t="s">
        <v>185</v>
      </c>
      <c r="E78" s="13">
        <v>0.0</v>
      </c>
      <c r="F78" s="13">
        <f t="shared" ref="F78:I78" si="77">SUM(J78,N78,R78,V78,Z78,AD78,AH78)</f>
        <v>34</v>
      </c>
      <c r="G78" s="13">
        <f t="shared" si="77"/>
        <v>0</v>
      </c>
      <c r="H78" s="13">
        <f t="shared" si="77"/>
        <v>0</v>
      </c>
      <c r="I78" s="13">
        <f t="shared" si="77"/>
        <v>4</v>
      </c>
      <c r="J78" s="17">
        <v>15.0</v>
      </c>
      <c r="K78" s="17">
        <v>0.0</v>
      </c>
      <c r="L78" s="17">
        <v>0.0</v>
      </c>
      <c r="M78" s="17">
        <v>1.0</v>
      </c>
      <c r="N78" s="18">
        <v>6.0</v>
      </c>
      <c r="O78" s="18">
        <v>0.0</v>
      </c>
      <c r="P78" s="18">
        <v>0.0</v>
      </c>
      <c r="Q78" s="18">
        <v>2.0</v>
      </c>
      <c r="R78" s="19">
        <v>5.0</v>
      </c>
      <c r="S78" s="19">
        <v>0.0</v>
      </c>
      <c r="T78" s="19">
        <v>0.0</v>
      </c>
      <c r="U78" s="19">
        <v>0.0</v>
      </c>
      <c r="V78" s="20">
        <v>4.0</v>
      </c>
      <c r="W78" s="20">
        <v>0.0</v>
      </c>
      <c r="X78" s="20">
        <v>0.0</v>
      </c>
      <c r="Y78" s="20">
        <v>1.0</v>
      </c>
      <c r="Z78" s="21">
        <v>1.0</v>
      </c>
      <c r="AA78" s="21">
        <v>0.0</v>
      </c>
      <c r="AB78" s="21">
        <v>0.0</v>
      </c>
      <c r="AC78" s="21">
        <v>0.0</v>
      </c>
      <c r="AD78" s="22">
        <v>2.0</v>
      </c>
      <c r="AE78" s="22">
        <v>0.0</v>
      </c>
      <c r="AF78" s="22">
        <v>0.0</v>
      </c>
      <c r="AG78" s="22">
        <v>0.0</v>
      </c>
      <c r="AH78" s="23">
        <v>1.0</v>
      </c>
      <c r="AI78" s="23">
        <v>0.0</v>
      </c>
      <c r="AJ78" s="23">
        <v>0.0</v>
      </c>
      <c r="AK78" s="23">
        <v>0.0</v>
      </c>
    </row>
    <row r="79">
      <c r="A79" s="13">
        <f t="shared" si="3"/>
        <v>77</v>
      </c>
      <c r="B79" s="14" t="s">
        <v>186</v>
      </c>
      <c r="C79" s="24">
        <v>44973.0</v>
      </c>
      <c r="D79" s="27" t="s">
        <v>187</v>
      </c>
      <c r="E79" s="13">
        <v>0.0</v>
      </c>
      <c r="F79" s="13">
        <f t="shared" ref="F79:I79" si="78">SUM(J79,N79,R79,V79,Z79,AD79,AH79)</f>
        <v>34</v>
      </c>
      <c r="G79" s="13">
        <f t="shared" si="78"/>
        <v>0</v>
      </c>
      <c r="H79" s="13">
        <f t="shared" si="78"/>
        <v>0</v>
      </c>
      <c r="I79" s="13">
        <f t="shared" si="78"/>
        <v>4</v>
      </c>
      <c r="J79" s="17">
        <v>15.0</v>
      </c>
      <c r="K79" s="17">
        <v>0.0</v>
      </c>
      <c r="L79" s="17">
        <v>0.0</v>
      </c>
      <c r="M79" s="17">
        <v>1.0</v>
      </c>
      <c r="N79" s="18">
        <v>6.0</v>
      </c>
      <c r="O79" s="18">
        <v>0.0</v>
      </c>
      <c r="P79" s="18">
        <v>0.0</v>
      </c>
      <c r="Q79" s="18">
        <v>2.0</v>
      </c>
      <c r="R79" s="19">
        <v>5.0</v>
      </c>
      <c r="S79" s="19">
        <v>0.0</v>
      </c>
      <c r="T79" s="19">
        <v>0.0</v>
      </c>
      <c r="U79" s="19">
        <v>0.0</v>
      </c>
      <c r="V79" s="20">
        <v>4.0</v>
      </c>
      <c r="W79" s="20">
        <v>0.0</v>
      </c>
      <c r="X79" s="20">
        <v>0.0</v>
      </c>
      <c r="Y79" s="20">
        <v>1.0</v>
      </c>
      <c r="Z79" s="21">
        <v>1.0</v>
      </c>
      <c r="AA79" s="21">
        <v>0.0</v>
      </c>
      <c r="AB79" s="21">
        <v>0.0</v>
      </c>
      <c r="AC79" s="21">
        <v>0.0</v>
      </c>
      <c r="AD79" s="22">
        <v>2.0</v>
      </c>
      <c r="AE79" s="22">
        <v>0.0</v>
      </c>
      <c r="AF79" s="22">
        <v>0.0</v>
      </c>
      <c r="AG79" s="22">
        <v>0.0</v>
      </c>
      <c r="AH79" s="23">
        <v>1.0</v>
      </c>
      <c r="AI79" s="23">
        <v>0.0</v>
      </c>
      <c r="AJ79" s="23">
        <v>0.0</v>
      </c>
      <c r="AK79" s="23">
        <v>0.0</v>
      </c>
    </row>
    <row r="80">
      <c r="A80" s="13">
        <f t="shared" si="3"/>
        <v>78</v>
      </c>
      <c r="B80" s="14" t="s">
        <v>188</v>
      </c>
      <c r="C80" s="24">
        <v>44980.0</v>
      </c>
      <c r="D80" s="27" t="s">
        <v>189</v>
      </c>
      <c r="E80" s="13">
        <v>0.0</v>
      </c>
      <c r="F80" s="13">
        <f t="shared" ref="F80:I80" si="79">SUM(J80,N80,R80,V80,Z80,AD80,AH80)</f>
        <v>30</v>
      </c>
      <c r="G80" s="13">
        <f t="shared" si="79"/>
        <v>0</v>
      </c>
      <c r="H80" s="13">
        <f t="shared" si="79"/>
        <v>0</v>
      </c>
      <c r="I80" s="13">
        <f t="shared" si="79"/>
        <v>8</v>
      </c>
      <c r="J80" s="17">
        <v>11.0</v>
      </c>
      <c r="K80" s="17">
        <v>0.0</v>
      </c>
      <c r="L80" s="17">
        <v>0.0</v>
      </c>
      <c r="M80" s="17">
        <v>5.0</v>
      </c>
      <c r="N80" s="18">
        <v>7.0</v>
      </c>
      <c r="O80" s="18">
        <v>0.0</v>
      </c>
      <c r="P80" s="18">
        <v>0.0</v>
      </c>
      <c r="Q80" s="18">
        <v>1.0</v>
      </c>
      <c r="R80" s="19">
        <v>5.0</v>
      </c>
      <c r="S80" s="19">
        <v>0.0</v>
      </c>
      <c r="T80" s="19">
        <v>0.0</v>
      </c>
      <c r="U80" s="19">
        <v>0.0</v>
      </c>
      <c r="V80" s="20">
        <v>3.0</v>
      </c>
      <c r="W80" s="20">
        <v>0.0</v>
      </c>
      <c r="X80" s="20">
        <v>0.0</v>
      </c>
      <c r="Y80" s="20">
        <v>2.0</v>
      </c>
      <c r="Z80" s="21">
        <v>1.0</v>
      </c>
      <c r="AA80" s="21">
        <v>0.0</v>
      </c>
      <c r="AB80" s="21">
        <v>0.0</v>
      </c>
      <c r="AC80" s="21">
        <v>0.0</v>
      </c>
      <c r="AD80" s="22">
        <v>2.0</v>
      </c>
      <c r="AE80" s="22">
        <v>0.0</v>
      </c>
      <c r="AF80" s="22">
        <v>0.0</v>
      </c>
      <c r="AG80" s="22">
        <v>0.0</v>
      </c>
      <c r="AH80" s="23">
        <v>1.0</v>
      </c>
      <c r="AI80" s="23">
        <v>0.0</v>
      </c>
      <c r="AJ80" s="23">
        <v>0.0</v>
      </c>
      <c r="AK80" s="23">
        <v>0.0</v>
      </c>
    </row>
    <row r="81">
      <c r="A81" s="13">
        <f t="shared" si="3"/>
        <v>79</v>
      </c>
      <c r="B81" s="30" t="s">
        <v>190</v>
      </c>
      <c r="C81" s="31">
        <v>44999.0</v>
      </c>
      <c r="D81" s="32" t="s">
        <v>191</v>
      </c>
      <c r="E81" s="28">
        <v>0.0</v>
      </c>
      <c r="F81" s="28">
        <v>34.0</v>
      </c>
      <c r="G81" s="28">
        <v>0.0</v>
      </c>
      <c r="H81" s="28">
        <v>0.0</v>
      </c>
      <c r="I81" s="28">
        <v>4.0</v>
      </c>
      <c r="J81" s="33">
        <v>12.0</v>
      </c>
      <c r="K81" s="33">
        <v>0.0</v>
      </c>
      <c r="L81" s="33">
        <v>0.0</v>
      </c>
      <c r="M81" s="33">
        <v>4.0</v>
      </c>
      <c r="N81" s="34">
        <v>8.0</v>
      </c>
      <c r="O81" s="34">
        <v>0.0</v>
      </c>
      <c r="P81" s="34">
        <v>0.0</v>
      </c>
      <c r="Q81" s="34">
        <v>0.0</v>
      </c>
      <c r="R81" s="35">
        <v>5.0</v>
      </c>
      <c r="S81" s="35">
        <v>0.0</v>
      </c>
      <c r="T81" s="35">
        <v>0.0</v>
      </c>
      <c r="U81" s="35">
        <v>0.0</v>
      </c>
      <c r="V81" s="36">
        <v>5.0</v>
      </c>
      <c r="W81" s="36">
        <v>0.0</v>
      </c>
      <c r="X81" s="36">
        <v>0.0</v>
      </c>
      <c r="Y81" s="36">
        <v>0.0</v>
      </c>
      <c r="Z81" s="37">
        <v>1.0</v>
      </c>
      <c r="AA81" s="37">
        <v>0.0</v>
      </c>
      <c r="AB81" s="37">
        <v>0.0</v>
      </c>
      <c r="AC81" s="37">
        <v>0.0</v>
      </c>
      <c r="AD81" s="38">
        <v>2.0</v>
      </c>
      <c r="AE81" s="38">
        <v>0.0</v>
      </c>
      <c r="AF81" s="38">
        <v>0.0</v>
      </c>
      <c r="AG81" s="38">
        <v>0.0</v>
      </c>
      <c r="AH81" s="39">
        <v>1.0</v>
      </c>
      <c r="AI81" s="39">
        <v>0.0</v>
      </c>
      <c r="AJ81" s="39">
        <v>0.0</v>
      </c>
      <c r="AK81" s="39">
        <v>0.0</v>
      </c>
    </row>
    <row r="82">
      <c r="A82" s="13">
        <f t="shared" si="3"/>
        <v>80</v>
      </c>
      <c r="B82" s="40" t="s">
        <v>192</v>
      </c>
      <c r="C82" s="31">
        <v>44999.0</v>
      </c>
      <c r="D82" s="32" t="s">
        <v>193</v>
      </c>
      <c r="E82" s="41">
        <v>0.0</v>
      </c>
      <c r="F82" s="41">
        <v>32.0</v>
      </c>
      <c r="G82" s="41">
        <v>0.0</v>
      </c>
      <c r="H82" s="41">
        <v>0.0</v>
      </c>
      <c r="I82" s="41">
        <v>6.0</v>
      </c>
      <c r="J82" s="42">
        <v>12.0</v>
      </c>
      <c r="K82" s="42">
        <v>0.0</v>
      </c>
      <c r="L82" s="42">
        <v>0.0</v>
      </c>
      <c r="M82" s="42">
        <v>4.0</v>
      </c>
      <c r="N82" s="43">
        <v>7.0</v>
      </c>
      <c r="O82" s="43">
        <v>0.0</v>
      </c>
      <c r="P82" s="43">
        <v>0.0</v>
      </c>
      <c r="Q82" s="43">
        <v>1.0</v>
      </c>
      <c r="R82" s="44">
        <v>4.0</v>
      </c>
      <c r="S82" s="44">
        <v>0.0</v>
      </c>
      <c r="T82" s="44">
        <v>0.0</v>
      </c>
      <c r="U82" s="44">
        <v>1.0</v>
      </c>
      <c r="V82" s="45">
        <v>5.0</v>
      </c>
      <c r="W82" s="45">
        <v>0.0</v>
      </c>
      <c r="X82" s="45">
        <v>0.0</v>
      </c>
      <c r="Y82" s="45">
        <v>0.0</v>
      </c>
      <c r="Z82" s="46">
        <v>1.0</v>
      </c>
      <c r="AA82" s="46">
        <v>0.0</v>
      </c>
      <c r="AB82" s="46">
        <v>0.0</v>
      </c>
      <c r="AC82" s="46">
        <v>0.0</v>
      </c>
      <c r="AD82" s="47">
        <v>2.0</v>
      </c>
      <c r="AE82" s="47">
        <v>0.0</v>
      </c>
      <c r="AF82" s="47">
        <v>0.0</v>
      </c>
      <c r="AG82" s="47">
        <v>0.0</v>
      </c>
      <c r="AH82" s="48">
        <v>1.0</v>
      </c>
      <c r="AI82" s="48">
        <v>0.0</v>
      </c>
      <c r="AJ82" s="48">
        <v>0.0</v>
      </c>
      <c r="AK82" s="48">
        <v>0.0</v>
      </c>
    </row>
    <row r="83">
      <c r="A83" s="13">
        <f t="shared" si="3"/>
        <v>81</v>
      </c>
      <c r="B83" s="40" t="s">
        <v>194</v>
      </c>
      <c r="C83" s="31">
        <v>44999.0</v>
      </c>
      <c r="D83" s="32" t="s">
        <v>195</v>
      </c>
      <c r="E83" s="32">
        <v>0.0</v>
      </c>
      <c r="F83" s="32">
        <v>33.0</v>
      </c>
      <c r="G83" s="41">
        <v>0.0</v>
      </c>
      <c r="H83" s="41">
        <v>0.0</v>
      </c>
      <c r="I83" s="41">
        <v>5.0</v>
      </c>
      <c r="J83" s="42">
        <v>11.0</v>
      </c>
      <c r="K83" s="42">
        <v>0.0</v>
      </c>
      <c r="L83" s="42">
        <v>0.0</v>
      </c>
      <c r="M83" s="42">
        <v>5.0</v>
      </c>
      <c r="N83" s="43">
        <v>8.0</v>
      </c>
      <c r="O83" s="43">
        <v>0.0</v>
      </c>
      <c r="P83" s="43">
        <v>0.0</v>
      </c>
      <c r="Q83" s="43">
        <v>0.0</v>
      </c>
      <c r="R83" s="44">
        <v>5.0</v>
      </c>
      <c r="S83" s="44">
        <v>0.0</v>
      </c>
      <c r="T83" s="44">
        <v>0.0</v>
      </c>
      <c r="U83" s="44">
        <v>0.0</v>
      </c>
      <c r="V83" s="45">
        <v>5.0</v>
      </c>
      <c r="W83" s="45">
        <v>0.0</v>
      </c>
      <c r="X83" s="45">
        <v>0.0</v>
      </c>
      <c r="Y83" s="45">
        <v>0.0</v>
      </c>
      <c r="Z83" s="46">
        <v>1.0</v>
      </c>
      <c r="AA83" s="46">
        <v>0.0</v>
      </c>
      <c r="AB83" s="46">
        <v>0.0</v>
      </c>
      <c r="AC83" s="46">
        <v>0.0</v>
      </c>
      <c r="AD83" s="47">
        <v>2.0</v>
      </c>
      <c r="AE83" s="47">
        <v>0.0</v>
      </c>
      <c r="AF83" s="47">
        <v>0.0</v>
      </c>
      <c r="AG83" s="47">
        <v>0.0</v>
      </c>
      <c r="AH83" s="48">
        <v>1.0</v>
      </c>
      <c r="AI83" s="48">
        <v>0.0</v>
      </c>
      <c r="AJ83" s="48">
        <v>0.0</v>
      </c>
      <c r="AK83" s="48">
        <v>0.0</v>
      </c>
    </row>
    <row r="84">
      <c r="A84" s="13">
        <f t="shared" si="3"/>
        <v>82</v>
      </c>
      <c r="B84" s="40" t="s">
        <v>196</v>
      </c>
      <c r="C84" s="31">
        <v>44999.0</v>
      </c>
      <c r="D84" s="32" t="s">
        <v>197</v>
      </c>
      <c r="E84" s="49">
        <v>0.0</v>
      </c>
      <c r="F84" s="32">
        <v>33.0</v>
      </c>
      <c r="G84" s="41">
        <v>0.0</v>
      </c>
      <c r="H84" s="41">
        <v>0.0</v>
      </c>
      <c r="I84" s="41">
        <v>5.0</v>
      </c>
      <c r="J84" s="42">
        <v>11.0</v>
      </c>
      <c r="K84" s="42">
        <v>0.0</v>
      </c>
      <c r="L84" s="42">
        <v>0.0</v>
      </c>
      <c r="M84" s="42">
        <v>5.0</v>
      </c>
      <c r="N84" s="43">
        <v>8.0</v>
      </c>
      <c r="O84" s="43">
        <v>0.0</v>
      </c>
      <c r="P84" s="43">
        <v>0.0</v>
      </c>
      <c r="Q84" s="43">
        <v>0.0</v>
      </c>
      <c r="R84" s="44">
        <v>5.0</v>
      </c>
      <c r="S84" s="44">
        <v>0.0</v>
      </c>
      <c r="T84" s="44">
        <v>0.0</v>
      </c>
      <c r="U84" s="44">
        <v>0.0</v>
      </c>
      <c r="V84" s="45">
        <v>5.0</v>
      </c>
      <c r="W84" s="45">
        <v>0.0</v>
      </c>
      <c r="X84" s="45">
        <v>0.0</v>
      </c>
      <c r="Y84" s="45">
        <v>0.0</v>
      </c>
      <c r="Z84" s="46">
        <v>0.0</v>
      </c>
      <c r="AA84" s="46">
        <v>0.0</v>
      </c>
      <c r="AB84" s="46">
        <v>0.0</v>
      </c>
      <c r="AC84" s="46">
        <v>1.0</v>
      </c>
      <c r="AD84" s="47">
        <v>2.0</v>
      </c>
      <c r="AE84" s="47">
        <v>0.0</v>
      </c>
      <c r="AF84" s="47">
        <v>0.0</v>
      </c>
      <c r="AG84" s="47">
        <v>0.0</v>
      </c>
      <c r="AH84" s="48">
        <v>1.0</v>
      </c>
      <c r="AI84" s="48">
        <v>0.0</v>
      </c>
      <c r="AJ84" s="48">
        <v>0.0</v>
      </c>
      <c r="AK84" s="48">
        <v>0.0</v>
      </c>
    </row>
    <row r="85">
      <c r="A85" s="13">
        <f t="shared" si="3"/>
        <v>83</v>
      </c>
      <c r="B85" s="40" t="s">
        <v>198</v>
      </c>
      <c r="C85" s="31">
        <v>44999.0</v>
      </c>
      <c r="D85" s="32" t="s">
        <v>199</v>
      </c>
      <c r="E85" s="41">
        <v>0.0</v>
      </c>
      <c r="F85" s="41">
        <v>33.0</v>
      </c>
      <c r="G85" s="41">
        <v>0.0</v>
      </c>
      <c r="H85" s="41">
        <v>0.0</v>
      </c>
      <c r="I85" s="41">
        <v>5.0</v>
      </c>
      <c r="J85" s="42">
        <v>12.0</v>
      </c>
      <c r="K85" s="42">
        <v>0.0</v>
      </c>
      <c r="L85" s="42">
        <v>0.0</v>
      </c>
      <c r="M85" s="42">
        <v>4.0</v>
      </c>
      <c r="N85" s="43">
        <v>8.0</v>
      </c>
      <c r="O85" s="43">
        <v>0.0</v>
      </c>
      <c r="P85" s="43">
        <v>0.0</v>
      </c>
      <c r="Q85" s="43">
        <v>0.0</v>
      </c>
      <c r="R85" s="44">
        <v>5.0</v>
      </c>
      <c r="S85" s="44">
        <v>0.0</v>
      </c>
      <c r="T85" s="44">
        <v>0.0</v>
      </c>
      <c r="U85" s="44">
        <v>0.0</v>
      </c>
      <c r="V85" s="45">
        <v>4.0</v>
      </c>
      <c r="W85" s="45">
        <v>0.0</v>
      </c>
      <c r="X85" s="45">
        <v>0.0</v>
      </c>
      <c r="Y85" s="45">
        <v>1.0</v>
      </c>
      <c r="Z85" s="46">
        <v>1.0</v>
      </c>
      <c r="AA85" s="46">
        <v>0.0</v>
      </c>
      <c r="AB85" s="46">
        <v>0.0</v>
      </c>
      <c r="AC85" s="46">
        <v>0.0</v>
      </c>
      <c r="AD85" s="47">
        <v>2.0</v>
      </c>
      <c r="AE85" s="47">
        <v>0.0</v>
      </c>
      <c r="AF85" s="47">
        <v>0.0</v>
      </c>
      <c r="AG85" s="47">
        <v>0.0</v>
      </c>
      <c r="AH85" s="48">
        <v>1.0</v>
      </c>
      <c r="AI85" s="48">
        <v>0.0</v>
      </c>
      <c r="AJ85" s="48">
        <v>0.0</v>
      </c>
      <c r="AK85" s="48">
        <v>0.0</v>
      </c>
    </row>
    <row r="86">
      <c r="A86" s="13">
        <f t="shared" si="3"/>
        <v>84</v>
      </c>
      <c r="B86" s="40" t="s">
        <v>200</v>
      </c>
      <c r="C86" s="31">
        <v>44999.0</v>
      </c>
      <c r="D86" s="32" t="s">
        <v>201</v>
      </c>
      <c r="E86" s="32">
        <v>0.0</v>
      </c>
      <c r="F86" s="32">
        <v>32.0</v>
      </c>
      <c r="G86" s="41">
        <v>0.0</v>
      </c>
      <c r="H86" s="41">
        <v>0.0</v>
      </c>
      <c r="I86" s="41">
        <v>6.0</v>
      </c>
      <c r="J86" s="42">
        <v>10.0</v>
      </c>
      <c r="K86" s="42">
        <v>0.0</v>
      </c>
      <c r="L86" s="42">
        <v>0.0</v>
      </c>
      <c r="M86" s="42">
        <v>6.0</v>
      </c>
      <c r="N86" s="43">
        <v>8.0</v>
      </c>
      <c r="O86" s="43">
        <v>0.0</v>
      </c>
      <c r="P86" s="43">
        <v>0.0</v>
      </c>
      <c r="Q86" s="43">
        <v>0.0</v>
      </c>
      <c r="R86" s="44">
        <v>5.0</v>
      </c>
      <c r="S86" s="44">
        <v>0.0</v>
      </c>
      <c r="T86" s="44">
        <v>0.0</v>
      </c>
      <c r="U86" s="44">
        <v>0.0</v>
      </c>
      <c r="V86" s="45">
        <v>4.0</v>
      </c>
      <c r="W86" s="45">
        <v>0.0</v>
      </c>
      <c r="X86" s="45">
        <v>0.0</v>
      </c>
      <c r="Y86" s="45">
        <v>1.0</v>
      </c>
      <c r="Z86" s="46">
        <v>1.0</v>
      </c>
      <c r="AA86" s="46">
        <v>0.0</v>
      </c>
      <c r="AB86" s="46">
        <v>0.0</v>
      </c>
      <c r="AC86" s="46">
        <v>0.0</v>
      </c>
      <c r="AD86" s="47">
        <v>2.0</v>
      </c>
      <c r="AE86" s="47">
        <v>0.0</v>
      </c>
      <c r="AF86" s="47">
        <v>0.0</v>
      </c>
      <c r="AG86" s="47">
        <v>0.0</v>
      </c>
      <c r="AH86" s="48">
        <v>1.0</v>
      </c>
      <c r="AI86" s="48">
        <v>0.0</v>
      </c>
      <c r="AJ86" s="48">
        <v>0.0</v>
      </c>
      <c r="AK86" s="48">
        <v>0.0</v>
      </c>
    </row>
    <row r="87">
      <c r="A87" s="13">
        <f t="shared" si="3"/>
        <v>85</v>
      </c>
      <c r="B87" s="40" t="s">
        <v>202</v>
      </c>
      <c r="C87" s="31">
        <v>44999.0</v>
      </c>
      <c r="D87" s="32" t="s">
        <v>203</v>
      </c>
      <c r="E87" s="32">
        <v>0.0</v>
      </c>
      <c r="F87" s="32">
        <v>32.0</v>
      </c>
      <c r="G87" s="41">
        <v>0.0</v>
      </c>
      <c r="H87" s="41">
        <v>0.0</v>
      </c>
      <c r="I87" s="41">
        <v>6.0</v>
      </c>
      <c r="J87" s="42">
        <v>10.0</v>
      </c>
      <c r="K87" s="42">
        <v>0.0</v>
      </c>
      <c r="L87" s="42">
        <v>0.0</v>
      </c>
      <c r="M87" s="42">
        <v>6.0</v>
      </c>
      <c r="N87" s="43">
        <v>8.0</v>
      </c>
      <c r="O87" s="43">
        <v>0.0</v>
      </c>
      <c r="P87" s="43">
        <v>0.0</v>
      </c>
      <c r="Q87" s="43">
        <v>0.0</v>
      </c>
      <c r="R87" s="44">
        <v>5.0</v>
      </c>
      <c r="S87" s="44">
        <v>0.0</v>
      </c>
      <c r="T87" s="44">
        <v>0.0</v>
      </c>
      <c r="U87" s="44">
        <v>0.0</v>
      </c>
      <c r="V87" s="45">
        <v>4.0</v>
      </c>
      <c r="W87" s="45">
        <v>0.0</v>
      </c>
      <c r="X87" s="45">
        <v>0.0</v>
      </c>
      <c r="Y87" s="45">
        <v>1.0</v>
      </c>
      <c r="Z87" s="46">
        <v>1.0</v>
      </c>
      <c r="AA87" s="46">
        <v>0.0</v>
      </c>
      <c r="AB87" s="46">
        <v>0.0</v>
      </c>
      <c r="AC87" s="46">
        <v>0.0</v>
      </c>
      <c r="AD87" s="47">
        <v>2.0</v>
      </c>
      <c r="AE87" s="47">
        <v>0.0</v>
      </c>
      <c r="AF87" s="47">
        <v>0.0</v>
      </c>
      <c r="AG87" s="47">
        <v>0.0</v>
      </c>
      <c r="AH87" s="48">
        <v>1.0</v>
      </c>
      <c r="AI87" s="48">
        <v>0.0</v>
      </c>
      <c r="AJ87" s="48">
        <v>0.0</v>
      </c>
      <c r="AK87" s="48">
        <v>0.0</v>
      </c>
    </row>
    <row r="88">
      <c r="A88" s="13">
        <f t="shared" si="3"/>
        <v>86</v>
      </c>
      <c r="B88" s="40" t="s">
        <v>204</v>
      </c>
      <c r="C88" s="31">
        <v>44999.0</v>
      </c>
      <c r="D88" s="32" t="s">
        <v>205</v>
      </c>
      <c r="E88" s="32">
        <v>0.0</v>
      </c>
      <c r="F88" s="32">
        <v>32.0</v>
      </c>
      <c r="G88" s="41">
        <v>0.0</v>
      </c>
      <c r="H88" s="41">
        <v>0.0</v>
      </c>
      <c r="I88" s="41">
        <v>6.0</v>
      </c>
      <c r="J88" s="42">
        <v>10.0</v>
      </c>
      <c r="K88" s="42">
        <v>0.0</v>
      </c>
      <c r="L88" s="42">
        <v>0.0</v>
      </c>
      <c r="M88" s="42">
        <v>6.0</v>
      </c>
      <c r="N88" s="43">
        <v>8.0</v>
      </c>
      <c r="O88" s="43">
        <v>0.0</v>
      </c>
      <c r="P88" s="43">
        <v>0.0</v>
      </c>
      <c r="Q88" s="43">
        <v>0.0</v>
      </c>
      <c r="R88" s="44">
        <v>5.0</v>
      </c>
      <c r="S88" s="44">
        <v>0.0</v>
      </c>
      <c r="T88" s="44">
        <v>0.0</v>
      </c>
      <c r="U88" s="44">
        <v>0.0</v>
      </c>
      <c r="V88" s="45">
        <v>4.0</v>
      </c>
      <c r="W88" s="45">
        <v>0.0</v>
      </c>
      <c r="X88" s="45">
        <v>0.0</v>
      </c>
      <c r="Y88" s="45">
        <v>1.0</v>
      </c>
      <c r="Z88" s="46">
        <v>1.0</v>
      </c>
      <c r="AA88" s="46">
        <v>0.0</v>
      </c>
      <c r="AB88" s="46">
        <v>0.0</v>
      </c>
      <c r="AC88" s="46">
        <v>0.0</v>
      </c>
      <c r="AD88" s="47">
        <v>2.0</v>
      </c>
      <c r="AE88" s="47">
        <v>0.0</v>
      </c>
      <c r="AF88" s="47">
        <v>0.0</v>
      </c>
      <c r="AG88" s="47">
        <v>0.0</v>
      </c>
      <c r="AH88" s="48">
        <v>1.0</v>
      </c>
      <c r="AI88" s="48">
        <v>0.0</v>
      </c>
      <c r="AJ88" s="48">
        <v>0.0</v>
      </c>
      <c r="AK88" s="48">
        <v>0.0</v>
      </c>
    </row>
    <row r="89">
      <c r="A89" s="13">
        <f t="shared" si="3"/>
        <v>87</v>
      </c>
      <c r="B89" s="40" t="s">
        <v>206</v>
      </c>
      <c r="C89" s="31">
        <v>44999.0</v>
      </c>
      <c r="D89" s="32" t="s">
        <v>207</v>
      </c>
      <c r="E89" s="32">
        <v>0.0</v>
      </c>
      <c r="F89" s="32">
        <v>32.0</v>
      </c>
      <c r="G89" s="41">
        <v>0.0</v>
      </c>
      <c r="H89" s="41">
        <v>0.0</v>
      </c>
      <c r="I89" s="41">
        <v>6.0</v>
      </c>
      <c r="J89" s="42">
        <v>10.0</v>
      </c>
      <c r="K89" s="42">
        <v>0.0</v>
      </c>
      <c r="L89" s="42">
        <v>0.0</v>
      </c>
      <c r="M89" s="42">
        <v>6.0</v>
      </c>
      <c r="N89" s="43">
        <v>8.0</v>
      </c>
      <c r="O89" s="43">
        <v>0.0</v>
      </c>
      <c r="P89" s="43">
        <v>0.0</v>
      </c>
      <c r="Q89" s="43">
        <v>0.0</v>
      </c>
      <c r="R89" s="44">
        <v>5.0</v>
      </c>
      <c r="S89" s="44">
        <v>0.0</v>
      </c>
      <c r="T89" s="44">
        <v>0.0</v>
      </c>
      <c r="U89" s="44">
        <v>0.0</v>
      </c>
      <c r="V89" s="45">
        <v>4.0</v>
      </c>
      <c r="W89" s="45">
        <v>0.0</v>
      </c>
      <c r="X89" s="45">
        <v>0.0</v>
      </c>
      <c r="Y89" s="45">
        <v>1.0</v>
      </c>
      <c r="Z89" s="46">
        <v>1.0</v>
      </c>
      <c r="AA89" s="46">
        <v>0.0</v>
      </c>
      <c r="AB89" s="46">
        <v>0.0</v>
      </c>
      <c r="AC89" s="46">
        <v>0.0</v>
      </c>
      <c r="AD89" s="47">
        <v>2.0</v>
      </c>
      <c r="AE89" s="47">
        <v>0.0</v>
      </c>
      <c r="AF89" s="47">
        <v>0.0</v>
      </c>
      <c r="AG89" s="47">
        <v>0.0</v>
      </c>
      <c r="AH89" s="48">
        <v>1.0</v>
      </c>
      <c r="AI89" s="48">
        <v>0.0</v>
      </c>
      <c r="AJ89" s="48">
        <v>0.0</v>
      </c>
      <c r="AK89" s="48">
        <v>0.0</v>
      </c>
    </row>
    <row r="90">
      <c r="A90" s="13">
        <f t="shared" si="3"/>
        <v>88</v>
      </c>
      <c r="B90" s="40" t="s">
        <v>208</v>
      </c>
      <c r="C90" s="31">
        <v>44999.0</v>
      </c>
      <c r="D90" s="32" t="s">
        <v>209</v>
      </c>
      <c r="E90" s="32">
        <v>0.0</v>
      </c>
      <c r="F90" s="32">
        <v>32.0</v>
      </c>
      <c r="G90" s="41">
        <v>0.0</v>
      </c>
      <c r="H90" s="41">
        <v>0.0</v>
      </c>
      <c r="I90" s="41">
        <v>6.0</v>
      </c>
      <c r="J90" s="42">
        <v>12.0</v>
      </c>
      <c r="K90" s="42">
        <v>0.0</v>
      </c>
      <c r="L90" s="42">
        <v>0.0</v>
      </c>
      <c r="M90" s="42">
        <v>4.0</v>
      </c>
      <c r="N90" s="43">
        <v>7.0</v>
      </c>
      <c r="O90" s="43">
        <v>0.0</v>
      </c>
      <c r="P90" s="43">
        <v>0.0</v>
      </c>
      <c r="Q90" s="43">
        <v>1.0</v>
      </c>
      <c r="R90" s="44">
        <v>4.0</v>
      </c>
      <c r="S90" s="44">
        <v>0.0</v>
      </c>
      <c r="T90" s="44">
        <v>0.0</v>
      </c>
      <c r="U90" s="44">
        <v>1.0</v>
      </c>
      <c r="V90" s="45">
        <v>5.0</v>
      </c>
      <c r="W90" s="45">
        <v>0.0</v>
      </c>
      <c r="X90" s="45">
        <v>0.0</v>
      </c>
      <c r="Y90" s="45">
        <v>0.0</v>
      </c>
      <c r="Z90" s="46">
        <v>1.0</v>
      </c>
      <c r="AA90" s="46">
        <v>0.0</v>
      </c>
      <c r="AB90" s="46">
        <v>0.0</v>
      </c>
      <c r="AC90" s="46">
        <v>0.0</v>
      </c>
      <c r="AD90" s="47">
        <v>2.0</v>
      </c>
      <c r="AE90" s="47">
        <v>0.0</v>
      </c>
      <c r="AF90" s="47">
        <v>0.0</v>
      </c>
      <c r="AG90" s="47">
        <v>0.0</v>
      </c>
      <c r="AH90" s="48">
        <v>1.0</v>
      </c>
      <c r="AI90" s="48">
        <v>0.0</v>
      </c>
      <c r="AJ90" s="48">
        <v>0.0</v>
      </c>
      <c r="AK90" s="48">
        <v>0.0</v>
      </c>
    </row>
    <row r="91">
      <c r="A91" s="13">
        <f t="shared" si="3"/>
        <v>89</v>
      </c>
      <c r="B91" s="50" t="s">
        <v>210</v>
      </c>
      <c r="C91" s="31">
        <v>44999.0</v>
      </c>
      <c r="D91" s="32" t="s">
        <v>211</v>
      </c>
      <c r="E91" s="32">
        <v>0.0</v>
      </c>
      <c r="F91" s="32">
        <v>30.0</v>
      </c>
      <c r="G91" s="41">
        <v>0.0</v>
      </c>
      <c r="H91" s="41">
        <v>0.0</v>
      </c>
      <c r="I91" s="41">
        <v>8.0</v>
      </c>
      <c r="J91" s="42">
        <v>9.0</v>
      </c>
      <c r="K91" s="42">
        <v>0.0</v>
      </c>
      <c r="L91" s="42">
        <v>0.0</v>
      </c>
      <c r="M91" s="42">
        <v>7.0</v>
      </c>
      <c r="N91" s="43">
        <v>8.0</v>
      </c>
      <c r="O91" s="43">
        <v>0.0</v>
      </c>
      <c r="P91" s="43">
        <v>0.0</v>
      </c>
      <c r="Q91" s="43">
        <v>0.0</v>
      </c>
      <c r="R91" s="44">
        <v>4.0</v>
      </c>
      <c r="S91" s="44">
        <v>0.0</v>
      </c>
      <c r="T91" s="44">
        <v>0.0</v>
      </c>
      <c r="U91" s="44">
        <v>1.0</v>
      </c>
      <c r="V91" s="45">
        <v>5.0</v>
      </c>
      <c r="W91" s="45">
        <v>0.0</v>
      </c>
      <c r="X91" s="45">
        <v>0.0</v>
      </c>
      <c r="Y91" s="45">
        <v>0.0</v>
      </c>
      <c r="Z91" s="46">
        <v>1.0</v>
      </c>
      <c r="AA91" s="46">
        <v>0.0</v>
      </c>
      <c r="AB91" s="46">
        <v>0.0</v>
      </c>
      <c r="AC91" s="46">
        <v>0.0</v>
      </c>
      <c r="AD91" s="47">
        <v>2.0</v>
      </c>
      <c r="AE91" s="47">
        <v>0.0</v>
      </c>
      <c r="AF91" s="47">
        <v>0.0</v>
      </c>
      <c r="AG91" s="47">
        <v>0.0</v>
      </c>
      <c r="AH91" s="48">
        <v>1.0</v>
      </c>
      <c r="AI91" s="48">
        <v>0.0</v>
      </c>
      <c r="AJ91" s="48">
        <v>0.0</v>
      </c>
      <c r="AK91" s="48">
        <v>0.0</v>
      </c>
    </row>
    <row r="92">
      <c r="A92" s="13">
        <f t="shared" si="3"/>
        <v>90</v>
      </c>
      <c r="B92" s="40" t="s">
        <v>212</v>
      </c>
      <c r="C92" s="31">
        <v>44999.0</v>
      </c>
      <c r="D92" s="32" t="s">
        <v>213</v>
      </c>
      <c r="E92" s="32">
        <v>0.0</v>
      </c>
      <c r="F92" s="32">
        <v>32.0</v>
      </c>
      <c r="G92" s="41">
        <v>0.0</v>
      </c>
      <c r="H92" s="41">
        <v>0.0</v>
      </c>
      <c r="I92" s="41">
        <v>6.0</v>
      </c>
      <c r="J92" s="42">
        <v>11.0</v>
      </c>
      <c r="K92" s="42">
        <v>0.0</v>
      </c>
      <c r="L92" s="42">
        <v>0.0</v>
      </c>
      <c r="M92" s="42">
        <v>5.0</v>
      </c>
      <c r="N92" s="43">
        <v>8.0</v>
      </c>
      <c r="O92" s="43">
        <v>0.0</v>
      </c>
      <c r="P92" s="43">
        <v>0.0</v>
      </c>
      <c r="Q92" s="43">
        <v>0.0</v>
      </c>
      <c r="R92" s="44">
        <v>5.0</v>
      </c>
      <c r="S92" s="44">
        <v>0.0</v>
      </c>
      <c r="T92" s="44">
        <v>0.0</v>
      </c>
      <c r="U92" s="44">
        <v>0.0</v>
      </c>
      <c r="V92" s="45">
        <v>5.0</v>
      </c>
      <c r="W92" s="45">
        <v>0.0</v>
      </c>
      <c r="X92" s="45">
        <v>0.0</v>
      </c>
      <c r="Y92" s="45">
        <v>0.0</v>
      </c>
      <c r="Z92" s="46">
        <v>0.0</v>
      </c>
      <c r="AA92" s="46">
        <v>0.0</v>
      </c>
      <c r="AB92" s="46">
        <v>0.0</v>
      </c>
      <c r="AC92" s="46">
        <v>1.0</v>
      </c>
      <c r="AD92" s="47">
        <v>2.0</v>
      </c>
      <c r="AE92" s="47">
        <v>0.0</v>
      </c>
      <c r="AF92" s="47">
        <v>0.0</v>
      </c>
      <c r="AG92" s="47">
        <v>0.0</v>
      </c>
      <c r="AH92" s="48">
        <v>1.0</v>
      </c>
      <c r="AI92" s="48">
        <v>0.0</v>
      </c>
      <c r="AJ92" s="48">
        <v>0.0</v>
      </c>
      <c r="AK92" s="48">
        <v>0.0</v>
      </c>
    </row>
    <row r="93">
      <c r="A93" s="13">
        <f t="shared" si="3"/>
        <v>91</v>
      </c>
      <c r="B93" s="40" t="s">
        <v>214</v>
      </c>
      <c r="C93" s="31">
        <v>44999.0</v>
      </c>
      <c r="D93" s="32" t="s">
        <v>215</v>
      </c>
      <c r="E93" s="32">
        <v>0.0</v>
      </c>
      <c r="F93" s="32">
        <v>32.0</v>
      </c>
      <c r="G93" s="41">
        <v>0.0</v>
      </c>
      <c r="H93" s="41">
        <v>0.0</v>
      </c>
      <c r="I93" s="41">
        <v>6.0</v>
      </c>
      <c r="J93" s="42">
        <v>12.0</v>
      </c>
      <c r="K93" s="42">
        <v>0.0</v>
      </c>
      <c r="L93" s="42">
        <v>0.0</v>
      </c>
      <c r="M93" s="42">
        <v>4.0</v>
      </c>
      <c r="N93" s="43">
        <v>7.0</v>
      </c>
      <c r="O93" s="43">
        <v>0.0</v>
      </c>
      <c r="P93" s="43">
        <v>0.0</v>
      </c>
      <c r="Q93" s="43">
        <v>1.0</v>
      </c>
      <c r="R93" s="44">
        <v>4.0</v>
      </c>
      <c r="S93" s="44">
        <v>0.0</v>
      </c>
      <c r="T93" s="44">
        <v>0.0</v>
      </c>
      <c r="U93" s="44">
        <v>1.0</v>
      </c>
      <c r="V93" s="45">
        <v>5.0</v>
      </c>
      <c r="W93" s="45">
        <v>0.0</v>
      </c>
      <c r="X93" s="45">
        <v>0.0</v>
      </c>
      <c r="Y93" s="45">
        <v>0.0</v>
      </c>
      <c r="Z93" s="46">
        <v>1.0</v>
      </c>
      <c r="AA93" s="46">
        <v>0.0</v>
      </c>
      <c r="AB93" s="46">
        <v>0.0</v>
      </c>
      <c r="AC93" s="46">
        <v>0.0</v>
      </c>
      <c r="AD93" s="47">
        <v>2.0</v>
      </c>
      <c r="AE93" s="47">
        <v>0.0</v>
      </c>
      <c r="AF93" s="47">
        <v>0.0</v>
      </c>
      <c r="AG93" s="47">
        <v>0.0</v>
      </c>
      <c r="AH93" s="48">
        <v>1.0</v>
      </c>
      <c r="AI93" s="48">
        <v>0.0</v>
      </c>
      <c r="AJ93" s="48">
        <v>0.0</v>
      </c>
      <c r="AK93" s="48">
        <v>0.0</v>
      </c>
    </row>
    <row r="94">
      <c r="A94" s="13">
        <f t="shared" si="3"/>
        <v>92</v>
      </c>
      <c r="B94" s="40" t="s">
        <v>216</v>
      </c>
      <c r="C94" s="31">
        <v>44999.0</v>
      </c>
      <c r="D94" s="32" t="s">
        <v>217</v>
      </c>
      <c r="E94" s="32">
        <v>0.0</v>
      </c>
      <c r="F94" s="32">
        <v>32.0</v>
      </c>
      <c r="G94" s="41">
        <v>0.0</v>
      </c>
      <c r="H94" s="41">
        <v>0.0</v>
      </c>
      <c r="I94" s="41">
        <v>6.0</v>
      </c>
      <c r="J94" s="42">
        <v>12.0</v>
      </c>
      <c r="K94" s="42">
        <v>0.0</v>
      </c>
      <c r="L94" s="42">
        <v>0.0</v>
      </c>
      <c r="M94" s="42">
        <v>4.0</v>
      </c>
      <c r="N94" s="43">
        <v>7.0</v>
      </c>
      <c r="O94" s="43">
        <v>0.0</v>
      </c>
      <c r="P94" s="43">
        <v>0.0</v>
      </c>
      <c r="Q94" s="43">
        <v>1.0</v>
      </c>
      <c r="R94" s="44">
        <v>4.0</v>
      </c>
      <c r="S94" s="44">
        <v>0.0</v>
      </c>
      <c r="T94" s="44">
        <v>0.0</v>
      </c>
      <c r="U94" s="44">
        <v>1.0</v>
      </c>
      <c r="V94" s="45">
        <v>5.0</v>
      </c>
      <c r="W94" s="45">
        <v>0.0</v>
      </c>
      <c r="X94" s="45">
        <v>0.0</v>
      </c>
      <c r="Y94" s="45">
        <v>0.0</v>
      </c>
      <c r="Z94" s="46">
        <v>1.0</v>
      </c>
      <c r="AA94" s="46">
        <v>0.0</v>
      </c>
      <c r="AB94" s="46">
        <v>0.0</v>
      </c>
      <c r="AC94" s="46">
        <v>0.0</v>
      </c>
      <c r="AD94" s="47">
        <v>2.0</v>
      </c>
      <c r="AE94" s="47">
        <v>0.0</v>
      </c>
      <c r="AF94" s="47">
        <v>0.0</v>
      </c>
      <c r="AG94" s="47">
        <v>0.0</v>
      </c>
      <c r="AH94" s="48">
        <v>1.0</v>
      </c>
      <c r="AI94" s="48">
        <v>0.0</v>
      </c>
      <c r="AJ94" s="48">
        <v>0.0</v>
      </c>
      <c r="AK94" s="48">
        <v>0.0</v>
      </c>
    </row>
    <row r="95">
      <c r="A95" s="13">
        <f t="shared" si="3"/>
        <v>93</v>
      </c>
      <c r="B95" s="40" t="s">
        <v>218</v>
      </c>
      <c r="C95" s="31">
        <v>44999.0</v>
      </c>
      <c r="D95" s="32" t="s">
        <v>219</v>
      </c>
      <c r="E95" s="32">
        <v>0.0</v>
      </c>
      <c r="F95" s="32">
        <v>32.0</v>
      </c>
      <c r="G95" s="41">
        <v>0.0</v>
      </c>
      <c r="H95" s="41">
        <v>0.0</v>
      </c>
      <c r="I95" s="41">
        <v>6.0</v>
      </c>
      <c r="J95" s="42">
        <v>12.0</v>
      </c>
      <c r="K95" s="42">
        <v>0.0</v>
      </c>
      <c r="L95" s="42">
        <v>0.0</v>
      </c>
      <c r="M95" s="42">
        <v>4.0</v>
      </c>
      <c r="N95" s="43">
        <v>7.0</v>
      </c>
      <c r="O95" s="43">
        <v>0.0</v>
      </c>
      <c r="P95" s="43">
        <v>0.0</v>
      </c>
      <c r="Q95" s="43">
        <v>1.0</v>
      </c>
      <c r="R95" s="44">
        <v>4.0</v>
      </c>
      <c r="S95" s="44">
        <v>0.0</v>
      </c>
      <c r="T95" s="44">
        <v>0.0</v>
      </c>
      <c r="U95" s="44">
        <v>1.0</v>
      </c>
      <c r="V95" s="45">
        <v>5.0</v>
      </c>
      <c r="W95" s="45">
        <v>0.0</v>
      </c>
      <c r="X95" s="45">
        <v>0.0</v>
      </c>
      <c r="Y95" s="45">
        <v>0.0</v>
      </c>
      <c r="Z95" s="46">
        <v>1.0</v>
      </c>
      <c r="AA95" s="46">
        <v>0.0</v>
      </c>
      <c r="AB95" s="46">
        <v>0.0</v>
      </c>
      <c r="AC95" s="46">
        <v>0.0</v>
      </c>
      <c r="AD95" s="47">
        <v>2.0</v>
      </c>
      <c r="AE95" s="47">
        <v>0.0</v>
      </c>
      <c r="AF95" s="47">
        <v>0.0</v>
      </c>
      <c r="AG95" s="47">
        <v>0.0</v>
      </c>
      <c r="AH95" s="48">
        <v>1.0</v>
      </c>
      <c r="AI95" s="48">
        <v>0.0</v>
      </c>
      <c r="AJ95" s="48">
        <v>0.0</v>
      </c>
      <c r="AK95" s="48">
        <v>0.0</v>
      </c>
    </row>
    <row r="96">
      <c r="A96" s="13">
        <f t="shared" si="3"/>
        <v>94</v>
      </c>
      <c r="B96" s="40" t="s">
        <v>220</v>
      </c>
      <c r="C96" s="31">
        <v>45014.0</v>
      </c>
      <c r="D96" s="32" t="s">
        <v>221</v>
      </c>
      <c r="E96" s="32">
        <v>0.0</v>
      </c>
      <c r="F96" s="32">
        <v>33.0</v>
      </c>
      <c r="G96" s="41">
        <v>2.0</v>
      </c>
      <c r="H96" s="41">
        <v>0.0</v>
      </c>
      <c r="I96" s="41">
        <v>3.0</v>
      </c>
      <c r="J96" s="42">
        <v>15.0</v>
      </c>
      <c r="K96" s="42">
        <v>0.0</v>
      </c>
      <c r="L96" s="42">
        <v>0.0</v>
      </c>
      <c r="M96" s="42">
        <v>1.0</v>
      </c>
      <c r="N96" s="43">
        <v>7.0</v>
      </c>
      <c r="O96" s="43">
        <v>0.0</v>
      </c>
      <c r="P96" s="43">
        <v>0.0</v>
      </c>
      <c r="Q96" s="43">
        <v>1.0</v>
      </c>
      <c r="R96" s="44">
        <v>5.0</v>
      </c>
      <c r="S96" s="44">
        <v>0.0</v>
      </c>
      <c r="T96" s="44">
        <v>0.0</v>
      </c>
      <c r="U96" s="44">
        <v>0.0</v>
      </c>
      <c r="V96" s="45">
        <v>5.0</v>
      </c>
      <c r="W96" s="45">
        <v>0.0</v>
      </c>
      <c r="X96" s="45">
        <v>0.0</v>
      </c>
      <c r="Y96" s="45">
        <v>0.0</v>
      </c>
      <c r="Z96" s="46">
        <v>1.0</v>
      </c>
      <c r="AA96" s="46">
        <v>0.0</v>
      </c>
      <c r="AB96" s="46">
        <v>0.0</v>
      </c>
      <c r="AC96" s="46">
        <v>0.0</v>
      </c>
      <c r="AD96" s="47">
        <v>0.0</v>
      </c>
      <c r="AE96" s="47">
        <v>2.0</v>
      </c>
      <c r="AF96" s="47">
        <v>0.0</v>
      </c>
      <c r="AG96" s="47">
        <v>0.0</v>
      </c>
      <c r="AH96" s="48">
        <v>0.0</v>
      </c>
      <c r="AI96" s="48">
        <v>1.0</v>
      </c>
      <c r="AJ96" s="48">
        <v>0.0</v>
      </c>
      <c r="AK96" s="48">
        <v>0.0</v>
      </c>
    </row>
    <row r="97">
      <c r="A97" s="13">
        <f t="shared" si="3"/>
        <v>95</v>
      </c>
      <c r="B97" s="40" t="s">
        <v>222</v>
      </c>
      <c r="C97" s="31">
        <v>45014.0</v>
      </c>
      <c r="D97" s="32" t="s">
        <v>223</v>
      </c>
      <c r="E97" s="51">
        <v>0.0</v>
      </c>
      <c r="F97" s="51">
        <v>19.0</v>
      </c>
      <c r="G97" s="41">
        <v>15.0</v>
      </c>
      <c r="H97" s="41">
        <v>0.0</v>
      </c>
      <c r="I97" s="41">
        <v>3.0</v>
      </c>
      <c r="J97" s="42">
        <v>13.0</v>
      </c>
      <c r="K97" s="42">
        <v>0.0</v>
      </c>
      <c r="L97" s="42">
        <v>0.0</v>
      </c>
      <c r="M97" s="42">
        <v>3.0</v>
      </c>
      <c r="N97" s="43">
        <v>0.0</v>
      </c>
      <c r="O97" s="43">
        <v>7.0</v>
      </c>
      <c r="P97" s="43">
        <v>0.0</v>
      </c>
      <c r="Q97" s="43">
        <v>0.0</v>
      </c>
      <c r="R97" s="44">
        <v>5.0</v>
      </c>
      <c r="S97" s="44">
        <v>0.0</v>
      </c>
      <c r="T97" s="44">
        <v>0.0</v>
      </c>
      <c r="U97" s="44">
        <v>0.0</v>
      </c>
      <c r="V97" s="45">
        <v>0.0</v>
      </c>
      <c r="W97" s="45">
        <v>5.0</v>
      </c>
      <c r="X97" s="45">
        <v>0.0</v>
      </c>
      <c r="Y97" s="45">
        <v>0.0</v>
      </c>
      <c r="Z97" s="46">
        <v>1.0</v>
      </c>
      <c r="AA97" s="46">
        <v>0.0</v>
      </c>
      <c r="AB97" s="46">
        <v>0.0</v>
      </c>
      <c r="AC97" s="46">
        <v>0.0</v>
      </c>
      <c r="AD97" s="47">
        <v>0.0</v>
      </c>
      <c r="AE97" s="47">
        <v>2.0</v>
      </c>
      <c r="AF97" s="47">
        <v>0.0</v>
      </c>
      <c r="AG97" s="47">
        <v>0.0</v>
      </c>
      <c r="AH97" s="48">
        <v>0.0</v>
      </c>
      <c r="AI97" s="48">
        <v>1.0</v>
      </c>
      <c r="AJ97" s="48">
        <v>0.0</v>
      </c>
      <c r="AK97" s="48">
        <v>0.0</v>
      </c>
    </row>
    <row r="98">
      <c r="A98" s="3"/>
      <c r="B98" s="3"/>
      <c r="C98" s="8"/>
      <c r="D98" s="9"/>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row>
    <row r="99">
      <c r="A99" s="3"/>
      <c r="B99" s="3"/>
      <c r="C99" s="8"/>
      <c r="D99" s="9"/>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row>
    <row r="100">
      <c r="A100" s="3"/>
      <c r="B100" s="3"/>
      <c r="C100" s="8"/>
      <c r="D100" s="9"/>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row>
    <row r="101">
      <c r="A101" s="3"/>
      <c r="B101" s="3"/>
      <c r="C101" s="8"/>
      <c r="D101" s="9"/>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row>
    <row r="102">
      <c r="A102" s="3"/>
      <c r="B102" s="3"/>
      <c r="C102" s="8"/>
      <c r="D102" s="9"/>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row>
    <row r="103">
      <c r="A103" s="3"/>
      <c r="B103" s="3"/>
      <c r="C103" s="8"/>
      <c r="D103" s="9"/>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row>
    <row r="104">
      <c r="A104" s="3"/>
      <c r="B104" s="3"/>
      <c r="C104" s="8"/>
      <c r="D104" s="9"/>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row>
    <row r="105">
      <c r="A105" s="3"/>
      <c r="B105" s="3"/>
      <c r="C105" s="8"/>
      <c r="D105" s="9"/>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row>
    <row r="106">
      <c r="A106" s="3"/>
      <c r="B106" s="3"/>
      <c r="C106" s="8"/>
      <c r="D106" s="9"/>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row>
    <row r="107">
      <c r="A107" s="3"/>
      <c r="B107" s="3"/>
      <c r="C107" s="8"/>
      <c r="D107" s="9"/>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row>
    <row r="108">
      <c r="A108" s="3"/>
      <c r="B108" s="3"/>
      <c r="C108" s="8"/>
      <c r="D108" s="9"/>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row>
    <row r="109">
      <c r="A109" s="3"/>
      <c r="B109" s="3"/>
      <c r="C109" s="8"/>
      <c r="D109" s="9"/>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row>
    <row r="110">
      <c r="A110" s="3"/>
      <c r="B110" s="3"/>
      <c r="C110" s="8"/>
      <c r="D110" s="9"/>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row>
    <row r="111">
      <c r="A111" s="3"/>
      <c r="B111" s="3"/>
      <c r="C111" s="8"/>
      <c r="D111" s="9"/>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row>
    <row r="112">
      <c r="A112" s="3"/>
      <c r="B112" s="3"/>
      <c r="C112" s="8"/>
      <c r="D112" s="9"/>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row>
    <row r="113">
      <c r="A113" s="3"/>
      <c r="B113" s="3"/>
      <c r="C113" s="8"/>
      <c r="D113" s="9"/>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row>
    <row r="114">
      <c r="A114" s="3"/>
      <c r="B114" s="3"/>
      <c r="C114" s="8"/>
      <c r="D114" s="9"/>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row>
    <row r="115">
      <c r="A115" s="3"/>
      <c r="B115" s="3"/>
      <c r="C115" s="8"/>
      <c r="D115" s="9"/>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row>
    <row r="116">
      <c r="A116" s="3"/>
      <c r="B116" s="3"/>
      <c r="C116" s="8"/>
      <c r="D116" s="9"/>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row>
    <row r="117">
      <c r="A117" s="3"/>
      <c r="B117" s="3"/>
      <c r="C117" s="8"/>
      <c r="D117" s="9"/>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row>
    <row r="118">
      <c r="A118" s="3"/>
      <c r="B118" s="3"/>
      <c r="C118" s="8"/>
      <c r="D118" s="9"/>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row>
    <row r="119">
      <c r="A119" s="3"/>
      <c r="B119" s="3"/>
      <c r="C119" s="8"/>
      <c r="D119" s="9"/>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row>
    <row r="120">
      <c r="A120" s="3"/>
      <c r="B120" s="3"/>
      <c r="C120" s="8"/>
      <c r="D120" s="9"/>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row>
    <row r="121">
      <c r="A121" s="3"/>
      <c r="B121" s="3"/>
      <c r="C121" s="8"/>
      <c r="D121" s="9"/>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row>
    <row r="122">
      <c r="A122" s="3"/>
      <c r="B122" s="3"/>
      <c r="C122" s="8"/>
      <c r="D122" s="9"/>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row>
    <row r="123">
      <c r="A123" s="3"/>
      <c r="B123" s="3"/>
      <c r="C123" s="8"/>
      <c r="D123" s="9"/>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row>
    <row r="124">
      <c r="A124" s="3"/>
      <c r="B124" s="3"/>
      <c r="C124" s="8"/>
      <c r="D124" s="9"/>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row>
    <row r="125">
      <c r="A125" s="3"/>
      <c r="B125" s="3"/>
      <c r="C125" s="8"/>
      <c r="D125" s="9"/>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row>
    <row r="126">
      <c r="A126" s="3"/>
      <c r="B126" s="3"/>
      <c r="C126" s="8"/>
      <c r="D126" s="9"/>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row>
    <row r="127">
      <c r="A127" s="3"/>
      <c r="B127" s="3"/>
      <c r="C127" s="8"/>
      <c r="D127" s="9"/>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row>
    <row r="128">
      <c r="A128" s="3"/>
      <c r="B128" s="3"/>
      <c r="C128" s="8"/>
      <c r="D128" s="9"/>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row>
    <row r="129">
      <c r="A129" s="3"/>
      <c r="B129" s="3"/>
      <c r="C129" s="8"/>
      <c r="D129" s="9"/>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row>
    <row r="130">
      <c r="A130" s="3"/>
      <c r="B130" s="3"/>
      <c r="C130" s="8"/>
      <c r="D130" s="9"/>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row>
    <row r="131">
      <c r="A131" s="3"/>
      <c r="B131" s="3"/>
      <c r="C131" s="8"/>
      <c r="D131" s="9"/>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row>
    <row r="132">
      <c r="A132" s="3"/>
      <c r="B132" s="3"/>
      <c r="C132" s="8"/>
      <c r="D132" s="9"/>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row>
    <row r="133">
      <c r="A133" s="3"/>
      <c r="B133" s="3"/>
      <c r="C133" s="8"/>
      <c r="D133" s="9"/>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row>
    <row r="134">
      <c r="A134" s="3"/>
      <c r="B134" s="3"/>
      <c r="C134" s="8"/>
      <c r="D134" s="9"/>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row>
    <row r="135">
      <c r="A135" s="3"/>
      <c r="B135" s="3"/>
      <c r="C135" s="8"/>
      <c r="D135" s="9"/>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row>
    <row r="136">
      <c r="A136" s="3"/>
      <c r="B136" s="3"/>
      <c r="C136" s="8"/>
      <c r="D136" s="9"/>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row>
    <row r="137">
      <c r="A137" s="3"/>
      <c r="B137" s="3"/>
      <c r="C137" s="8"/>
      <c r="D137" s="9"/>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row>
    <row r="138">
      <c r="A138" s="3"/>
      <c r="B138" s="3"/>
      <c r="C138" s="8"/>
      <c r="D138" s="9"/>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row>
    <row r="139">
      <c r="A139" s="3"/>
      <c r="B139" s="3"/>
      <c r="C139" s="8"/>
      <c r="D139" s="9"/>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row>
    <row r="140">
      <c r="A140" s="3"/>
      <c r="B140" s="3"/>
      <c r="C140" s="8"/>
      <c r="D140" s="9"/>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row>
    <row r="141">
      <c r="A141" s="3"/>
      <c r="B141" s="3"/>
      <c r="C141" s="8"/>
      <c r="D141" s="9"/>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row>
    <row r="142">
      <c r="A142" s="3"/>
      <c r="B142" s="3"/>
      <c r="C142" s="8"/>
      <c r="D142" s="9"/>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row>
    <row r="143">
      <c r="A143" s="3"/>
      <c r="B143" s="3"/>
      <c r="C143" s="8"/>
      <c r="D143" s="9"/>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row>
    <row r="144">
      <c r="A144" s="3"/>
      <c r="B144" s="3"/>
      <c r="C144" s="8"/>
      <c r="D144" s="9"/>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row>
    <row r="145">
      <c r="A145" s="3"/>
      <c r="B145" s="3"/>
      <c r="C145" s="8"/>
      <c r="D145" s="9"/>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row>
    <row r="146">
      <c r="A146" s="3"/>
      <c r="B146" s="3"/>
      <c r="C146" s="8"/>
      <c r="D146" s="9"/>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row>
    <row r="147">
      <c r="A147" s="3"/>
      <c r="B147" s="3"/>
      <c r="C147" s="8"/>
      <c r="D147" s="9"/>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row>
    <row r="148">
      <c r="A148" s="3"/>
      <c r="B148" s="3"/>
      <c r="C148" s="8"/>
      <c r="D148" s="9"/>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row>
    <row r="149">
      <c r="A149" s="3"/>
      <c r="B149" s="3"/>
      <c r="C149" s="8"/>
      <c r="D149" s="9"/>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row>
    <row r="150">
      <c r="A150" s="3"/>
      <c r="B150" s="3"/>
      <c r="C150" s="8"/>
      <c r="D150" s="9"/>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row>
    <row r="151">
      <c r="A151" s="3"/>
      <c r="B151" s="3"/>
      <c r="C151" s="8"/>
      <c r="D151" s="9"/>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row>
    <row r="152">
      <c r="A152" s="3"/>
      <c r="B152" s="3"/>
      <c r="C152" s="8"/>
      <c r="D152" s="9"/>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row>
    <row r="153">
      <c r="A153" s="3"/>
      <c r="B153" s="3"/>
      <c r="C153" s="8"/>
      <c r="D153" s="9"/>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row>
    <row r="154">
      <c r="A154" s="3"/>
      <c r="B154" s="3"/>
      <c r="C154" s="8"/>
      <c r="D154" s="9"/>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row>
    <row r="155">
      <c r="A155" s="3"/>
      <c r="B155" s="3"/>
      <c r="C155" s="8"/>
      <c r="D155" s="9"/>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row>
    <row r="156">
      <c r="A156" s="3"/>
      <c r="B156" s="3"/>
      <c r="C156" s="8"/>
      <c r="D156" s="9"/>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row>
    <row r="157">
      <c r="A157" s="3"/>
      <c r="B157" s="3"/>
      <c r="C157" s="8"/>
      <c r="D157" s="9"/>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row>
    <row r="158">
      <c r="A158" s="3"/>
      <c r="B158" s="3"/>
      <c r="C158" s="8"/>
      <c r="D158" s="9"/>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row>
    <row r="159">
      <c r="A159" s="3"/>
      <c r="B159" s="3"/>
      <c r="C159" s="8"/>
      <c r="D159" s="9"/>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row>
    <row r="160">
      <c r="A160" s="3"/>
      <c r="B160" s="3"/>
      <c r="C160" s="8"/>
      <c r="D160" s="9"/>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row>
    <row r="161">
      <c r="A161" s="3"/>
      <c r="B161" s="3"/>
      <c r="C161" s="8"/>
      <c r="D161" s="9"/>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row>
    <row r="162">
      <c r="A162" s="3"/>
      <c r="B162" s="3"/>
      <c r="C162" s="8"/>
      <c r="D162" s="9"/>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row>
    <row r="163">
      <c r="A163" s="3"/>
      <c r="B163" s="3"/>
      <c r="C163" s="8"/>
      <c r="D163" s="9"/>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row>
    <row r="164">
      <c r="A164" s="3"/>
      <c r="B164" s="3"/>
      <c r="C164" s="8"/>
      <c r="D164" s="9"/>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row>
    <row r="165">
      <c r="A165" s="3"/>
      <c r="B165" s="3"/>
      <c r="C165" s="8"/>
      <c r="D165" s="9"/>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row>
    <row r="166">
      <c r="A166" s="3"/>
      <c r="B166" s="3"/>
      <c r="C166" s="8"/>
      <c r="D166" s="9"/>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row>
    <row r="167">
      <c r="A167" s="3"/>
      <c r="B167" s="3"/>
      <c r="C167" s="8"/>
      <c r="D167" s="9"/>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row>
    <row r="168">
      <c r="A168" s="3"/>
      <c r="B168" s="3"/>
      <c r="C168" s="8"/>
      <c r="D168" s="9"/>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row>
    <row r="169">
      <c r="A169" s="3"/>
      <c r="B169" s="3"/>
      <c r="C169" s="8"/>
      <c r="D169" s="9"/>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row>
    <row r="170">
      <c r="A170" s="3"/>
      <c r="B170" s="3"/>
      <c r="C170" s="8"/>
      <c r="D170" s="9"/>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row>
    <row r="171">
      <c r="A171" s="3"/>
      <c r="B171" s="3"/>
      <c r="C171" s="8"/>
      <c r="D171" s="9"/>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row>
    <row r="172">
      <c r="A172" s="3"/>
      <c r="B172" s="3"/>
      <c r="C172" s="8"/>
      <c r="D172" s="9"/>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row>
    <row r="173">
      <c r="A173" s="3"/>
      <c r="B173" s="3"/>
      <c r="C173" s="8"/>
      <c r="D173" s="9"/>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row>
    <row r="174">
      <c r="A174" s="3"/>
      <c r="B174" s="3"/>
      <c r="C174" s="8"/>
      <c r="D174" s="9"/>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row>
    <row r="175">
      <c r="A175" s="3"/>
      <c r="B175" s="3"/>
      <c r="C175" s="8"/>
      <c r="D175" s="9"/>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row>
    <row r="176">
      <c r="A176" s="3"/>
      <c r="B176" s="3"/>
      <c r="C176" s="8"/>
      <c r="D176" s="9"/>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row>
    <row r="177">
      <c r="A177" s="3"/>
      <c r="B177" s="3"/>
      <c r="C177" s="8"/>
      <c r="D177" s="9"/>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row>
    <row r="178">
      <c r="A178" s="3"/>
      <c r="B178" s="3"/>
      <c r="C178" s="8"/>
      <c r="D178" s="9"/>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row>
    <row r="179">
      <c r="A179" s="3"/>
      <c r="B179" s="3"/>
      <c r="C179" s="8"/>
      <c r="D179" s="9"/>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row>
    <row r="180">
      <c r="A180" s="3"/>
      <c r="B180" s="3"/>
      <c r="C180" s="8"/>
      <c r="D180" s="9"/>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row>
    <row r="181">
      <c r="A181" s="3"/>
      <c r="B181" s="3"/>
      <c r="C181" s="8"/>
      <c r="D181" s="9"/>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row>
    <row r="182">
      <c r="A182" s="3"/>
      <c r="B182" s="3"/>
      <c r="C182" s="8"/>
      <c r="D182" s="9"/>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row>
    <row r="183">
      <c r="A183" s="3"/>
      <c r="B183" s="3"/>
      <c r="C183" s="8"/>
      <c r="D183" s="9"/>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row>
    <row r="184">
      <c r="A184" s="3"/>
      <c r="B184" s="3"/>
      <c r="C184" s="8"/>
      <c r="D184" s="9"/>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row>
    <row r="185">
      <c r="A185" s="3"/>
      <c r="B185" s="3"/>
      <c r="C185" s="8"/>
      <c r="D185" s="9"/>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row>
    <row r="186">
      <c r="A186" s="3"/>
      <c r="B186" s="3"/>
      <c r="C186" s="8"/>
      <c r="D186" s="9"/>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row>
    <row r="187">
      <c r="A187" s="3"/>
      <c r="B187" s="3"/>
      <c r="C187" s="8"/>
      <c r="D187" s="9"/>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row>
    <row r="188">
      <c r="A188" s="3"/>
      <c r="B188" s="3"/>
      <c r="C188" s="8"/>
      <c r="D188" s="9"/>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row>
    <row r="189">
      <c r="A189" s="3"/>
      <c r="B189" s="3"/>
      <c r="C189" s="8"/>
      <c r="D189" s="9"/>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row>
    <row r="190">
      <c r="A190" s="3"/>
      <c r="B190" s="3"/>
      <c r="C190" s="8"/>
      <c r="D190" s="9"/>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row>
    <row r="191">
      <c r="A191" s="3"/>
      <c r="B191" s="3"/>
      <c r="C191" s="8"/>
      <c r="D191" s="9"/>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row>
    <row r="192">
      <c r="A192" s="3"/>
      <c r="B192" s="3"/>
      <c r="C192" s="8"/>
      <c r="D192" s="9"/>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row>
    <row r="193">
      <c r="A193" s="3"/>
      <c r="B193" s="3"/>
      <c r="C193" s="8"/>
      <c r="D193" s="9"/>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row>
    <row r="194">
      <c r="A194" s="3"/>
      <c r="B194" s="3"/>
      <c r="C194" s="8"/>
      <c r="D194" s="9"/>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row>
    <row r="195">
      <c r="A195" s="3"/>
      <c r="B195" s="3"/>
      <c r="C195" s="8"/>
      <c r="D195" s="9"/>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row>
    <row r="196">
      <c r="A196" s="3"/>
      <c r="B196" s="3"/>
      <c r="C196" s="8"/>
      <c r="D196" s="9"/>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row>
    <row r="197">
      <c r="A197" s="3"/>
      <c r="B197" s="3"/>
      <c r="C197" s="8"/>
      <c r="D197" s="9"/>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row>
    <row r="198">
      <c r="A198" s="3"/>
      <c r="B198" s="3"/>
      <c r="C198" s="8"/>
      <c r="D198" s="9"/>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row>
    <row r="199">
      <c r="A199" s="3"/>
      <c r="B199" s="3"/>
      <c r="C199" s="8"/>
      <c r="D199" s="9"/>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row>
    <row r="200">
      <c r="A200" s="3"/>
      <c r="B200" s="3"/>
      <c r="C200" s="8"/>
      <c r="D200" s="9"/>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row>
    <row r="201">
      <c r="A201" s="3"/>
      <c r="B201" s="3"/>
      <c r="C201" s="8"/>
      <c r="D201" s="9"/>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row>
    <row r="202">
      <c r="A202" s="3"/>
      <c r="B202" s="3"/>
      <c r="C202" s="8"/>
      <c r="D202" s="9"/>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row>
    <row r="203">
      <c r="A203" s="3"/>
      <c r="B203" s="3"/>
      <c r="C203" s="8"/>
      <c r="D203" s="9"/>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row>
    <row r="204">
      <c r="A204" s="3"/>
      <c r="B204" s="3"/>
      <c r="C204" s="8"/>
      <c r="D204" s="9"/>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row>
    <row r="205">
      <c r="A205" s="3"/>
      <c r="B205" s="3"/>
      <c r="C205" s="8"/>
      <c r="D205" s="9"/>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row>
    <row r="206">
      <c r="A206" s="3"/>
      <c r="B206" s="3"/>
      <c r="C206" s="8"/>
      <c r="D206" s="9"/>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row>
    <row r="207">
      <c r="A207" s="3"/>
      <c r="B207" s="3"/>
      <c r="C207" s="8"/>
      <c r="D207" s="9"/>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row>
    <row r="208">
      <c r="A208" s="3"/>
      <c r="B208" s="3"/>
      <c r="C208" s="8"/>
      <c r="D208" s="9"/>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row>
    <row r="209">
      <c r="A209" s="3"/>
      <c r="B209" s="3"/>
      <c r="C209" s="8"/>
      <c r="D209" s="9"/>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row>
    <row r="210">
      <c r="A210" s="3"/>
      <c r="B210" s="3"/>
      <c r="C210" s="8"/>
      <c r="D210" s="9"/>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row>
    <row r="211">
      <c r="A211" s="3"/>
      <c r="B211" s="3"/>
      <c r="C211" s="8"/>
      <c r="D211" s="9"/>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row>
    <row r="212">
      <c r="A212" s="3"/>
      <c r="B212" s="3"/>
      <c r="C212" s="8"/>
      <c r="D212" s="9"/>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row>
    <row r="213">
      <c r="A213" s="3"/>
      <c r="B213" s="3"/>
      <c r="C213" s="8"/>
      <c r="D213" s="9"/>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row>
    <row r="214">
      <c r="A214" s="3"/>
      <c r="B214" s="3"/>
      <c r="C214" s="8"/>
      <c r="D214" s="9"/>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row>
    <row r="215">
      <c r="A215" s="3"/>
      <c r="B215" s="3"/>
      <c r="C215" s="8"/>
      <c r="D215" s="9"/>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row>
    <row r="216">
      <c r="A216" s="3"/>
      <c r="B216" s="3"/>
      <c r="C216" s="8"/>
      <c r="D216" s="9"/>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row>
    <row r="217">
      <c r="A217" s="3"/>
      <c r="B217" s="3"/>
      <c r="C217" s="8"/>
      <c r="D217" s="9"/>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row>
    <row r="218">
      <c r="A218" s="3"/>
      <c r="B218" s="3"/>
      <c r="C218" s="8"/>
      <c r="D218" s="9"/>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row>
    <row r="219">
      <c r="A219" s="3"/>
      <c r="B219" s="3"/>
      <c r="C219" s="8"/>
      <c r="D219" s="9"/>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row>
    <row r="220">
      <c r="A220" s="3"/>
      <c r="B220" s="3"/>
      <c r="C220" s="8"/>
      <c r="D220" s="9"/>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row>
    <row r="221">
      <c r="A221" s="3"/>
      <c r="B221" s="3"/>
      <c r="C221" s="8"/>
      <c r="D221" s="9"/>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row>
    <row r="222">
      <c r="A222" s="3"/>
      <c r="B222" s="3"/>
      <c r="C222" s="8"/>
      <c r="D222" s="9"/>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row>
    <row r="223">
      <c r="A223" s="3"/>
      <c r="B223" s="3"/>
      <c r="C223" s="8"/>
      <c r="D223" s="9"/>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row>
    <row r="224">
      <c r="A224" s="3"/>
      <c r="B224" s="3"/>
      <c r="C224" s="8"/>
      <c r="D224" s="9"/>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row>
    <row r="225">
      <c r="A225" s="3"/>
      <c r="B225" s="3"/>
      <c r="C225" s="8"/>
      <c r="D225" s="9"/>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row>
    <row r="226">
      <c r="A226" s="3"/>
      <c r="B226" s="3"/>
      <c r="C226" s="8"/>
      <c r="D226" s="9"/>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row>
    <row r="227">
      <c r="A227" s="3"/>
      <c r="B227" s="3"/>
      <c r="C227" s="8"/>
      <c r="D227" s="9"/>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row>
    <row r="228">
      <c r="A228" s="3"/>
      <c r="B228" s="3"/>
      <c r="C228" s="8"/>
      <c r="D228" s="9"/>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row>
    <row r="229">
      <c r="A229" s="3"/>
      <c r="B229" s="3"/>
      <c r="C229" s="8"/>
      <c r="D229" s="9"/>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row>
    <row r="230">
      <c r="A230" s="3"/>
      <c r="B230" s="3"/>
      <c r="C230" s="8"/>
      <c r="D230" s="9"/>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row>
    <row r="231">
      <c r="A231" s="3"/>
      <c r="B231" s="3"/>
      <c r="C231" s="8"/>
      <c r="D231" s="9"/>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row>
    <row r="232">
      <c r="A232" s="3"/>
      <c r="B232" s="3"/>
      <c r="C232" s="8"/>
      <c r="D232" s="9"/>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row>
    <row r="233">
      <c r="A233" s="3"/>
      <c r="B233" s="3"/>
      <c r="C233" s="8"/>
      <c r="D233" s="9"/>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row>
    <row r="234">
      <c r="A234" s="3"/>
      <c r="B234" s="3"/>
      <c r="C234" s="8"/>
      <c r="D234" s="9"/>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row>
    <row r="235">
      <c r="A235" s="3"/>
      <c r="B235" s="3"/>
      <c r="C235" s="8"/>
      <c r="D235" s="9"/>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row>
    <row r="236">
      <c r="A236" s="3"/>
      <c r="B236" s="3"/>
      <c r="C236" s="8"/>
      <c r="D236" s="9"/>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row>
    <row r="237">
      <c r="A237" s="3"/>
      <c r="B237" s="3"/>
      <c r="C237" s="8"/>
      <c r="D237" s="9"/>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row>
    <row r="238">
      <c r="A238" s="3"/>
      <c r="B238" s="3"/>
      <c r="C238" s="8"/>
      <c r="D238" s="9"/>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row>
    <row r="239">
      <c r="A239" s="3"/>
      <c r="B239" s="3"/>
      <c r="C239" s="8"/>
      <c r="D239" s="9"/>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row>
    <row r="240">
      <c r="A240" s="3"/>
      <c r="B240" s="3"/>
      <c r="C240" s="8"/>
      <c r="D240" s="9"/>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row>
    <row r="241">
      <c r="A241" s="3"/>
      <c r="B241" s="3"/>
      <c r="C241" s="8"/>
      <c r="D241" s="9"/>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row>
    <row r="242">
      <c r="A242" s="3"/>
      <c r="B242" s="3"/>
      <c r="C242" s="8"/>
      <c r="D242" s="9"/>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row>
    <row r="243">
      <c r="A243" s="3"/>
      <c r="B243" s="3"/>
      <c r="C243" s="8"/>
      <c r="D243" s="9"/>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row>
    <row r="244">
      <c r="A244" s="3"/>
      <c r="B244" s="3"/>
      <c r="C244" s="8"/>
      <c r="D244" s="9"/>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row>
    <row r="245">
      <c r="A245" s="3"/>
      <c r="B245" s="3"/>
      <c r="C245" s="8"/>
      <c r="D245" s="9"/>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row>
    <row r="246">
      <c r="A246" s="3"/>
      <c r="B246" s="3"/>
      <c r="C246" s="8"/>
      <c r="D246" s="9"/>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row>
    <row r="247">
      <c r="A247" s="3"/>
      <c r="B247" s="3"/>
      <c r="C247" s="8"/>
      <c r="D247" s="9"/>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row>
    <row r="248">
      <c r="A248" s="3"/>
      <c r="B248" s="3"/>
      <c r="C248" s="8"/>
      <c r="D248" s="9"/>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row>
    <row r="249">
      <c r="A249" s="3"/>
      <c r="B249" s="3"/>
      <c r="C249" s="8"/>
      <c r="D249" s="9"/>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row>
    <row r="250">
      <c r="A250" s="3"/>
      <c r="B250" s="3"/>
      <c r="C250" s="8"/>
      <c r="D250" s="9"/>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row>
    <row r="251">
      <c r="A251" s="3"/>
      <c r="B251" s="3"/>
      <c r="C251" s="8"/>
      <c r="D251" s="9"/>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row>
    <row r="252">
      <c r="A252" s="3"/>
      <c r="B252" s="3"/>
      <c r="C252" s="8"/>
      <c r="D252" s="9"/>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row>
    <row r="253">
      <c r="A253" s="3"/>
      <c r="B253" s="3"/>
      <c r="C253" s="8"/>
      <c r="D253" s="9"/>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row>
    <row r="254">
      <c r="A254" s="3"/>
      <c r="B254" s="3"/>
      <c r="C254" s="8"/>
      <c r="D254" s="9"/>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row>
    <row r="255">
      <c r="A255" s="3"/>
      <c r="B255" s="3"/>
      <c r="C255" s="8"/>
      <c r="D255" s="9"/>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row>
    <row r="256">
      <c r="A256" s="3"/>
      <c r="B256" s="3"/>
      <c r="C256" s="8"/>
      <c r="D256" s="9"/>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row>
    <row r="257">
      <c r="A257" s="3"/>
      <c r="B257" s="3"/>
      <c r="C257" s="8"/>
      <c r="D257" s="9"/>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row>
    <row r="258">
      <c r="A258" s="3"/>
      <c r="B258" s="3"/>
      <c r="C258" s="8"/>
      <c r="D258" s="9"/>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row>
    <row r="259">
      <c r="A259" s="3"/>
      <c r="B259" s="3"/>
      <c r="C259" s="8"/>
      <c r="D259" s="9"/>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row>
    <row r="260">
      <c r="A260" s="3"/>
      <c r="B260" s="3"/>
      <c r="C260" s="8"/>
      <c r="D260" s="9"/>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row>
    <row r="261">
      <c r="A261" s="3"/>
      <c r="B261" s="3"/>
      <c r="C261" s="8"/>
      <c r="D261" s="9"/>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row>
    <row r="262">
      <c r="A262" s="3"/>
      <c r="B262" s="3"/>
      <c r="C262" s="8"/>
      <c r="D262" s="9"/>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row>
    <row r="263">
      <c r="A263" s="3"/>
      <c r="B263" s="3"/>
      <c r="C263" s="8"/>
      <c r="D263" s="9"/>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row>
    <row r="264">
      <c r="A264" s="3"/>
      <c r="B264" s="3"/>
      <c r="C264" s="8"/>
      <c r="D264" s="9"/>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row>
    <row r="265">
      <c r="A265" s="3"/>
      <c r="B265" s="3"/>
      <c r="C265" s="8"/>
      <c r="D265" s="9"/>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row>
    <row r="266">
      <c r="A266" s="3"/>
      <c r="B266" s="3"/>
      <c r="C266" s="8"/>
      <c r="D266" s="9"/>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row>
    <row r="267">
      <c r="A267" s="3"/>
      <c r="B267" s="3"/>
      <c r="C267" s="8"/>
      <c r="D267" s="9"/>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row>
    <row r="268">
      <c r="A268" s="3"/>
      <c r="B268" s="3"/>
      <c r="C268" s="8"/>
      <c r="D268" s="9"/>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row>
    <row r="269">
      <c r="A269" s="3"/>
      <c r="B269" s="3"/>
      <c r="C269" s="8"/>
      <c r="D269" s="9"/>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row>
    <row r="270">
      <c r="A270" s="3"/>
      <c r="B270" s="3"/>
      <c r="C270" s="8"/>
      <c r="D270" s="9"/>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row>
    <row r="271">
      <c r="A271" s="3"/>
      <c r="B271" s="3"/>
      <c r="C271" s="8"/>
      <c r="D271" s="9"/>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row>
    <row r="272">
      <c r="A272" s="3"/>
      <c r="B272" s="3"/>
      <c r="C272" s="8"/>
      <c r="D272" s="9"/>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row>
    <row r="273">
      <c r="A273" s="3"/>
      <c r="B273" s="3"/>
      <c r="C273" s="8"/>
      <c r="D273" s="9"/>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row>
    <row r="274">
      <c r="A274" s="3"/>
      <c r="B274" s="3"/>
      <c r="C274" s="8"/>
      <c r="D274" s="9"/>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row>
    <row r="275">
      <c r="A275" s="3"/>
      <c r="B275" s="3"/>
      <c r="C275" s="8"/>
      <c r="D275" s="9"/>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row>
    <row r="276">
      <c r="A276" s="3"/>
      <c r="B276" s="3"/>
      <c r="C276" s="8"/>
      <c r="D276" s="9"/>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row>
    <row r="277">
      <c r="A277" s="3"/>
      <c r="B277" s="3"/>
      <c r="C277" s="8"/>
      <c r="D277" s="9"/>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row>
    <row r="278">
      <c r="A278" s="3"/>
      <c r="B278" s="3"/>
      <c r="C278" s="8"/>
      <c r="D278" s="9"/>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row>
    <row r="279">
      <c r="A279" s="3"/>
      <c r="B279" s="3"/>
      <c r="C279" s="8"/>
      <c r="D279" s="9"/>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row>
    <row r="280">
      <c r="A280" s="3"/>
      <c r="B280" s="3"/>
      <c r="C280" s="8"/>
      <c r="D280" s="9"/>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row>
    <row r="281">
      <c r="A281" s="3"/>
      <c r="B281" s="3"/>
      <c r="C281" s="8"/>
      <c r="D281" s="9"/>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row>
    <row r="282">
      <c r="A282" s="3"/>
      <c r="B282" s="3"/>
      <c r="C282" s="8"/>
      <c r="D282" s="9"/>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row>
    <row r="283">
      <c r="A283" s="3"/>
      <c r="B283" s="3"/>
      <c r="C283" s="8"/>
      <c r="D283" s="9"/>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row>
    <row r="284">
      <c r="A284" s="3"/>
      <c r="B284" s="3"/>
      <c r="C284" s="8"/>
      <c r="D284" s="9"/>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row>
    <row r="285">
      <c r="A285" s="3"/>
      <c r="B285" s="3"/>
      <c r="C285" s="8"/>
      <c r="D285" s="9"/>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row>
    <row r="286">
      <c r="A286" s="3"/>
      <c r="B286" s="3"/>
      <c r="C286" s="8"/>
      <c r="D286" s="9"/>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row>
    <row r="287">
      <c r="A287" s="3"/>
      <c r="B287" s="3"/>
      <c r="C287" s="8"/>
      <c r="D287" s="9"/>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row>
    <row r="288">
      <c r="A288" s="3"/>
      <c r="B288" s="3"/>
      <c r="C288" s="8"/>
      <c r="D288" s="9"/>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row>
    <row r="289">
      <c r="A289" s="3"/>
      <c r="B289" s="3"/>
      <c r="C289" s="8"/>
      <c r="D289" s="9"/>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row>
    <row r="290">
      <c r="A290" s="3"/>
      <c r="B290" s="3"/>
      <c r="C290" s="8"/>
      <c r="D290" s="9"/>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row>
    <row r="291">
      <c r="A291" s="3"/>
      <c r="B291" s="3"/>
      <c r="C291" s="8"/>
      <c r="D291" s="9"/>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row>
    <row r="292">
      <c r="A292" s="3"/>
      <c r="B292" s="3"/>
      <c r="C292" s="8"/>
      <c r="D292" s="9"/>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row>
    <row r="293">
      <c r="A293" s="3"/>
      <c r="B293" s="3"/>
      <c r="C293" s="8"/>
      <c r="D293" s="9"/>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row>
    <row r="294">
      <c r="A294" s="3"/>
      <c r="B294" s="3"/>
      <c r="C294" s="8"/>
      <c r="D294" s="9"/>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row>
    <row r="295">
      <c r="A295" s="3"/>
      <c r="B295" s="3"/>
      <c r="C295" s="8"/>
      <c r="D295" s="9"/>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row>
    <row r="296">
      <c r="A296" s="3"/>
      <c r="B296" s="3"/>
      <c r="C296" s="8"/>
      <c r="D296" s="9"/>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row>
    <row r="297">
      <c r="A297" s="3"/>
      <c r="B297" s="3"/>
      <c r="C297" s="8"/>
      <c r="D297" s="9"/>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row>
    <row r="298">
      <c r="A298" s="3"/>
      <c r="B298" s="3"/>
      <c r="C298" s="8"/>
      <c r="D298" s="9"/>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row>
    <row r="299">
      <c r="A299" s="3"/>
      <c r="B299" s="3"/>
      <c r="C299" s="8"/>
      <c r="D299" s="9"/>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row>
    <row r="300">
      <c r="A300" s="3"/>
      <c r="B300" s="3"/>
      <c r="C300" s="8"/>
      <c r="D300" s="9"/>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row>
    <row r="301">
      <c r="A301" s="3"/>
      <c r="B301" s="3"/>
      <c r="C301" s="8"/>
      <c r="D301" s="9"/>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row>
    <row r="302">
      <c r="A302" s="3"/>
      <c r="B302" s="3"/>
      <c r="C302" s="8"/>
      <c r="D302" s="9"/>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row>
    <row r="303">
      <c r="A303" s="3"/>
      <c r="B303" s="3"/>
      <c r="C303" s="8"/>
      <c r="D303" s="9"/>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row>
    <row r="304">
      <c r="A304" s="3"/>
      <c r="B304" s="3"/>
      <c r="C304" s="8"/>
      <c r="D304" s="9"/>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row>
    <row r="305">
      <c r="A305" s="3"/>
      <c r="B305" s="3"/>
      <c r="C305" s="8"/>
      <c r="D305" s="9"/>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row>
    <row r="306">
      <c r="A306" s="3"/>
      <c r="B306" s="3"/>
      <c r="C306" s="8"/>
      <c r="D306" s="9"/>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row>
    <row r="307">
      <c r="A307" s="3"/>
      <c r="B307" s="3"/>
      <c r="C307" s="8"/>
      <c r="D307" s="9"/>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row>
    <row r="308">
      <c r="A308" s="3"/>
      <c r="B308" s="3"/>
      <c r="C308" s="8"/>
      <c r="D308" s="9"/>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row>
    <row r="309">
      <c r="A309" s="3"/>
      <c r="B309" s="3"/>
      <c r="C309" s="8"/>
      <c r="D309" s="9"/>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row>
    <row r="310">
      <c r="A310" s="3"/>
      <c r="B310" s="3"/>
      <c r="C310" s="8"/>
      <c r="D310" s="9"/>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row>
    <row r="311">
      <c r="A311" s="3"/>
      <c r="B311" s="3"/>
      <c r="C311" s="8"/>
      <c r="D311" s="9"/>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row>
    <row r="312">
      <c r="A312" s="3"/>
      <c r="B312" s="3"/>
      <c r="C312" s="8"/>
      <c r="D312" s="9"/>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row>
    <row r="313">
      <c r="A313" s="3"/>
      <c r="B313" s="3"/>
      <c r="C313" s="8"/>
      <c r="D313" s="9"/>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row>
    <row r="314">
      <c r="A314" s="3"/>
      <c r="B314" s="3"/>
      <c r="C314" s="8"/>
      <c r="D314" s="9"/>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row>
    <row r="315">
      <c r="A315" s="3"/>
      <c r="B315" s="3"/>
      <c r="C315" s="8"/>
      <c r="D315" s="9"/>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row>
    <row r="316">
      <c r="A316" s="3"/>
      <c r="B316" s="3"/>
      <c r="C316" s="8"/>
      <c r="D316" s="9"/>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row>
    <row r="317">
      <c r="A317" s="3"/>
      <c r="B317" s="3"/>
      <c r="C317" s="8"/>
      <c r="D317" s="9"/>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row>
    <row r="318">
      <c r="A318" s="3"/>
      <c r="B318" s="3"/>
      <c r="C318" s="8"/>
      <c r="D318" s="9"/>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row>
    <row r="319">
      <c r="A319" s="3"/>
      <c r="B319" s="3"/>
      <c r="C319" s="8"/>
      <c r="D319" s="9"/>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row>
    <row r="320">
      <c r="A320" s="3"/>
      <c r="B320" s="3"/>
      <c r="C320" s="8"/>
      <c r="D320" s="9"/>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row>
    <row r="321">
      <c r="A321" s="3"/>
      <c r="B321" s="3"/>
      <c r="C321" s="8"/>
      <c r="D321" s="9"/>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row>
    <row r="322">
      <c r="A322" s="3"/>
      <c r="B322" s="3"/>
      <c r="C322" s="8"/>
      <c r="D322" s="9"/>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row>
    <row r="323">
      <c r="A323" s="3"/>
      <c r="B323" s="3"/>
      <c r="C323" s="8"/>
      <c r="D323" s="9"/>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row>
    <row r="324">
      <c r="A324" s="3"/>
      <c r="B324" s="3"/>
      <c r="C324" s="8"/>
      <c r="D324" s="9"/>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row>
    <row r="325">
      <c r="A325" s="3"/>
      <c r="B325" s="3"/>
      <c r="C325" s="8"/>
      <c r="D325" s="9"/>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row>
    <row r="326">
      <c r="A326" s="3"/>
      <c r="B326" s="3"/>
      <c r="C326" s="8"/>
      <c r="D326" s="9"/>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row>
    <row r="327">
      <c r="A327" s="3"/>
      <c r="B327" s="3"/>
      <c r="C327" s="8"/>
      <c r="D327" s="9"/>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row>
    <row r="328">
      <c r="A328" s="3"/>
      <c r="B328" s="3"/>
      <c r="C328" s="8"/>
      <c r="D328" s="9"/>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row>
    <row r="329">
      <c r="A329" s="3"/>
      <c r="B329" s="3"/>
      <c r="C329" s="8"/>
      <c r="D329" s="9"/>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row>
    <row r="330">
      <c r="A330" s="3"/>
      <c r="B330" s="3"/>
      <c r="C330" s="8"/>
      <c r="D330" s="9"/>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row>
    <row r="331">
      <c r="A331" s="3"/>
      <c r="B331" s="3"/>
      <c r="C331" s="8"/>
      <c r="D331" s="9"/>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row>
    <row r="332">
      <c r="A332" s="3"/>
      <c r="B332" s="3"/>
      <c r="C332" s="8"/>
      <c r="D332" s="9"/>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row>
    <row r="333">
      <c r="A333" s="3"/>
      <c r="B333" s="3"/>
      <c r="C333" s="8"/>
      <c r="D333" s="9"/>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row>
    <row r="334">
      <c r="A334" s="3"/>
      <c r="B334" s="3"/>
      <c r="C334" s="8"/>
      <c r="D334" s="9"/>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row>
    <row r="335">
      <c r="A335" s="3"/>
      <c r="B335" s="3"/>
      <c r="C335" s="8"/>
      <c r="D335" s="9"/>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row>
    <row r="336">
      <c r="A336" s="3"/>
      <c r="B336" s="3"/>
      <c r="C336" s="8"/>
      <c r="D336" s="9"/>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row>
    <row r="337">
      <c r="A337" s="3"/>
      <c r="B337" s="3"/>
      <c r="C337" s="8"/>
      <c r="D337" s="9"/>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row>
    <row r="338">
      <c r="A338" s="3"/>
      <c r="B338" s="3"/>
      <c r="C338" s="8"/>
      <c r="D338" s="9"/>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row>
    <row r="339">
      <c r="A339" s="3"/>
      <c r="B339" s="3"/>
      <c r="C339" s="8"/>
      <c r="D339" s="9"/>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row>
    <row r="340">
      <c r="A340" s="3"/>
      <c r="B340" s="3"/>
      <c r="C340" s="8"/>
      <c r="D340" s="9"/>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row>
    <row r="341">
      <c r="A341" s="3"/>
      <c r="B341" s="3"/>
      <c r="C341" s="8"/>
      <c r="D341" s="9"/>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row>
    <row r="342">
      <c r="A342" s="3"/>
      <c r="B342" s="3"/>
      <c r="C342" s="8"/>
      <c r="D342" s="9"/>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row>
    <row r="343">
      <c r="A343" s="3"/>
      <c r="B343" s="3"/>
      <c r="C343" s="8"/>
      <c r="D343" s="9"/>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row>
    <row r="344">
      <c r="A344" s="3"/>
      <c r="B344" s="3"/>
      <c r="C344" s="8"/>
      <c r="D344" s="9"/>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row>
    <row r="345">
      <c r="A345" s="3"/>
      <c r="B345" s="3"/>
      <c r="C345" s="8"/>
      <c r="D345" s="9"/>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row>
    <row r="346">
      <c r="A346" s="3"/>
      <c r="B346" s="3"/>
      <c r="C346" s="8"/>
      <c r="D346" s="9"/>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row>
    <row r="347">
      <c r="A347" s="3"/>
      <c r="B347" s="3"/>
      <c r="C347" s="8"/>
      <c r="D347" s="9"/>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row>
    <row r="348">
      <c r="A348" s="3"/>
      <c r="B348" s="3"/>
      <c r="C348" s="8"/>
      <c r="D348" s="9"/>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row>
    <row r="349">
      <c r="A349" s="3"/>
      <c r="B349" s="3"/>
      <c r="C349" s="8"/>
      <c r="D349" s="9"/>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row>
    <row r="350">
      <c r="A350" s="3"/>
      <c r="B350" s="3"/>
      <c r="C350" s="8"/>
      <c r="D350" s="9"/>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row>
    <row r="351">
      <c r="A351" s="3"/>
      <c r="B351" s="3"/>
      <c r="C351" s="8"/>
      <c r="D351" s="9"/>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row>
    <row r="352">
      <c r="A352" s="3"/>
      <c r="B352" s="3"/>
      <c r="C352" s="8"/>
      <c r="D352" s="9"/>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row>
    <row r="353">
      <c r="A353" s="3"/>
      <c r="B353" s="3"/>
      <c r="C353" s="8"/>
      <c r="D353" s="9"/>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row>
    <row r="354">
      <c r="A354" s="3"/>
      <c r="B354" s="3"/>
      <c r="C354" s="8"/>
      <c r="D354" s="9"/>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row>
    <row r="355">
      <c r="A355" s="3"/>
      <c r="B355" s="3"/>
      <c r="C355" s="8"/>
      <c r="D355" s="9"/>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row>
    <row r="356">
      <c r="A356" s="3"/>
      <c r="B356" s="3"/>
      <c r="C356" s="8"/>
      <c r="D356" s="9"/>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row>
    <row r="357">
      <c r="A357" s="3"/>
      <c r="B357" s="3"/>
      <c r="C357" s="8"/>
      <c r="D357" s="9"/>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row>
    <row r="358">
      <c r="A358" s="3"/>
      <c r="B358" s="3"/>
      <c r="C358" s="8"/>
      <c r="D358" s="9"/>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row>
    <row r="359">
      <c r="A359" s="3"/>
      <c r="B359" s="3"/>
      <c r="C359" s="8"/>
      <c r="D359" s="9"/>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row>
    <row r="360">
      <c r="A360" s="3"/>
      <c r="B360" s="3"/>
      <c r="C360" s="8"/>
      <c r="D360" s="9"/>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row>
    <row r="361">
      <c r="A361" s="3"/>
      <c r="B361" s="3"/>
      <c r="C361" s="8"/>
      <c r="D361" s="9"/>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row>
    <row r="362">
      <c r="A362" s="3"/>
      <c r="B362" s="3"/>
      <c r="C362" s="8"/>
      <c r="D362" s="9"/>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row>
    <row r="363">
      <c r="A363" s="3"/>
      <c r="B363" s="3"/>
      <c r="C363" s="8"/>
      <c r="D363" s="9"/>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row>
    <row r="364">
      <c r="A364" s="3"/>
      <c r="B364" s="3"/>
      <c r="C364" s="8"/>
      <c r="D364" s="9"/>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row>
    <row r="365">
      <c r="A365" s="3"/>
      <c r="B365" s="3"/>
      <c r="C365" s="8"/>
      <c r="D365" s="9"/>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row>
    <row r="366">
      <c r="A366" s="3"/>
      <c r="B366" s="3"/>
      <c r="C366" s="8"/>
      <c r="D366" s="9"/>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row>
    <row r="367">
      <c r="A367" s="3"/>
      <c r="B367" s="3"/>
      <c r="C367" s="8"/>
      <c r="D367" s="9"/>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row>
    <row r="368">
      <c r="A368" s="3"/>
      <c r="B368" s="3"/>
      <c r="C368" s="8"/>
      <c r="D368" s="9"/>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row>
    <row r="369">
      <c r="A369" s="3"/>
      <c r="B369" s="3"/>
      <c r="C369" s="8"/>
      <c r="D369" s="9"/>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row>
    <row r="370">
      <c r="A370" s="3"/>
      <c r="B370" s="3"/>
      <c r="C370" s="8"/>
      <c r="D370" s="9"/>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row>
    <row r="371">
      <c r="A371" s="3"/>
      <c r="B371" s="3"/>
      <c r="C371" s="8"/>
      <c r="D371" s="9"/>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row>
    <row r="372">
      <c r="A372" s="3"/>
      <c r="B372" s="3"/>
      <c r="C372" s="8"/>
      <c r="D372" s="9"/>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row>
    <row r="373">
      <c r="A373" s="3"/>
      <c r="B373" s="3"/>
      <c r="C373" s="8"/>
      <c r="D373" s="9"/>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row>
    <row r="374">
      <c r="A374" s="3"/>
      <c r="B374" s="3"/>
      <c r="C374" s="8"/>
      <c r="D374" s="9"/>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row>
    <row r="375">
      <c r="A375" s="3"/>
      <c r="B375" s="3"/>
      <c r="C375" s="8"/>
      <c r="D375" s="9"/>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row>
    <row r="376">
      <c r="A376" s="3"/>
      <c r="B376" s="3"/>
      <c r="C376" s="8"/>
      <c r="D376" s="9"/>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row>
    <row r="377">
      <c r="A377" s="3"/>
      <c r="B377" s="3"/>
      <c r="C377" s="8"/>
      <c r="D377" s="9"/>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row>
    <row r="378">
      <c r="A378" s="3"/>
      <c r="B378" s="3"/>
      <c r="C378" s="8"/>
      <c r="D378" s="9"/>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row>
    <row r="379">
      <c r="A379" s="3"/>
      <c r="B379" s="3"/>
      <c r="C379" s="8"/>
      <c r="D379" s="9"/>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row>
    <row r="380">
      <c r="A380" s="3"/>
      <c r="B380" s="3"/>
      <c r="C380" s="8"/>
      <c r="D380" s="9"/>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row>
    <row r="381">
      <c r="A381" s="3"/>
      <c r="B381" s="3"/>
      <c r="C381" s="8"/>
      <c r="D381" s="9"/>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row>
    <row r="382">
      <c r="A382" s="3"/>
      <c r="B382" s="3"/>
      <c r="C382" s="8"/>
      <c r="D382" s="9"/>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row>
    <row r="383">
      <c r="A383" s="3"/>
      <c r="B383" s="3"/>
      <c r="C383" s="8"/>
      <c r="D383" s="9"/>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row>
    <row r="384">
      <c r="A384" s="3"/>
      <c r="B384" s="3"/>
      <c r="C384" s="8"/>
      <c r="D384" s="9"/>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row>
    <row r="385">
      <c r="A385" s="3"/>
      <c r="B385" s="3"/>
      <c r="C385" s="8"/>
      <c r="D385" s="9"/>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row>
    <row r="386">
      <c r="A386" s="3"/>
      <c r="B386" s="3"/>
      <c r="C386" s="8"/>
      <c r="D386" s="9"/>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row>
    <row r="387">
      <c r="A387" s="3"/>
      <c r="B387" s="3"/>
      <c r="C387" s="8"/>
      <c r="D387" s="9"/>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row>
    <row r="388">
      <c r="A388" s="3"/>
      <c r="B388" s="3"/>
      <c r="C388" s="8"/>
      <c r="D388" s="9"/>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row>
    <row r="389">
      <c r="A389" s="3"/>
      <c r="B389" s="3"/>
      <c r="C389" s="8"/>
      <c r="D389" s="9"/>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row>
    <row r="390">
      <c r="A390" s="3"/>
      <c r="B390" s="3"/>
      <c r="C390" s="8"/>
      <c r="D390" s="9"/>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row>
    <row r="391">
      <c r="A391" s="3"/>
      <c r="B391" s="3"/>
      <c r="C391" s="8"/>
      <c r="D391" s="9"/>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row>
    <row r="392">
      <c r="A392" s="3"/>
      <c r="B392" s="3"/>
      <c r="C392" s="8"/>
      <c r="D392" s="9"/>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row>
    <row r="393">
      <c r="A393" s="3"/>
      <c r="B393" s="3"/>
      <c r="C393" s="8"/>
      <c r="D393" s="9"/>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row>
    <row r="394">
      <c r="A394" s="3"/>
      <c r="B394" s="3"/>
      <c r="C394" s="8"/>
      <c r="D394" s="9"/>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row>
    <row r="395">
      <c r="A395" s="3"/>
      <c r="B395" s="3"/>
      <c r="C395" s="8"/>
      <c r="D395" s="9"/>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row>
    <row r="396">
      <c r="A396" s="3"/>
      <c r="B396" s="3"/>
      <c r="C396" s="8"/>
      <c r="D396" s="9"/>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row>
    <row r="397">
      <c r="A397" s="3"/>
      <c r="B397" s="3"/>
      <c r="C397" s="8"/>
      <c r="D397" s="9"/>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row>
    <row r="398">
      <c r="A398" s="3"/>
      <c r="B398" s="3"/>
      <c r="C398" s="8"/>
      <c r="D398" s="9"/>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row>
    <row r="399">
      <c r="A399" s="3"/>
      <c r="B399" s="3"/>
      <c r="C399" s="8"/>
      <c r="D399" s="9"/>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row>
    <row r="400">
      <c r="A400" s="3"/>
      <c r="B400" s="3"/>
      <c r="C400" s="8"/>
      <c r="D400" s="9"/>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row>
    <row r="401">
      <c r="A401" s="3"/>
      <c r="B401" s="3"/>
      <c r="C401" s="8"/>
      <c r="D401" s="9"/>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row>
    <row r="402">
      <c r="A402" s="3"/>
      <c r="B402" s="3"/>
      <c r="C402" s="8"/>
      <c r="D402" s="9"/>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row>
    <row r="403">
      <c r="A403" s="3"/>
      <c r="B403" s="3"/>
      <c r="C403" s="8"/>
      <c r="D403" s="9"/>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row>
    <row r="404">
      <c r="A404" s="3"/>
      <c r="B404" s="3"/>
      <c r="C404" s="8"/>
      <c r="D404" s="9"/>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row>
    <row r="405">
      <c r="A405" s="3"/>
      <c r="B405" s="3"/>
      <c r="C405" s="8"/>
      <c r="D405" s="9"/>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row>
    <row r="406">
      <c r="A406" s="3"/>
      <c r="B406" s="3"/>
      <c r="C406" s="8"/>
      <c r="D406" s="9"/>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row>
    <row r="407">
      <c r="A407" s="3"/>
      <c r="B407" s="3"/>
      <c r="C407" s="8"/>
      <c r="D407" s="9"/>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row>
    <row r="408">
      <c r="A408" s="3"/>
      <c r="B408" s="3"/>
      <c r="C408" s="8"/>
      <c r="D408" s="9"/>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row>
    <row r="409">
      <c r="A409" s="3"/>
      <c r="B409" s="3"/>
      <c r="C409" s="8"/>
      <c r="D409" s="9"/>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row>
    <row r="410">
      <c r="A410" s="3"/>
      <c r="B410" s="3"/>
      <c r="C410" s="8"/>
      <c r="D410" s="9"/>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row>
    <row r="411">
      <c r="A411" s="3"/>
      <c r="B411" s="3"/>
      <c r="C411" s="8"/>
      <c r="D411" s="9"/>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row>
    <row r="412">
      <c r="A412" s="3"/>
      <c r="B412" s="3"/>
      <c r="C412" s="8"/>
      <c r="D412" s="9"/>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row>
    <row r="413">
      <c r="A413" s="3"/>
      <c r="B413" s="3"/>
      <c r="C413" s="8"/>
      <c r="D413" s="9"/>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row>
    <row r="414">
      <c r="A414" s="3"/>
      <c r="B414" s="3"/>
      <c r="C414" s="8"/>
      <c r="D414" s="9"/>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row>
    <row r="415">
      <c r="A415" s="3"/>
      <c r="B415" s="3"/>
      <c r="C415" s="8"/>
      <c r="D415" s="9"/>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row>
    <row r="416">
      <c r="A416" s="3"/>
      <c r="B416" s="3"/>
      <c r="C416" s="8"/>
      <c r="D416" s="9"/>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row>
    <row r="417">
      <c r="A417" s="3"/>
      <c r="B417" s="3"/>
      <c r="C417" s="8"/>
      <c r="D417" s="9"/>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row>
    <row r="418">
      <c r="A418" s="3"/>
      <c r="B418" s="3"/>
      <c r="C418" s="8"/>
      <c r="D418" s="9"/>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row>
    <row r="419">
      <c r="A419" s="3"/>
      <c r="B419" s="3"/>
      <c r="C419" s="8"/>
      <c r="D419" s="9"/>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row>
    <row r="420">
      <c r="A420" s="3"/>
      <c r="B420" s="3"/>
      <c r="C420" s="8"/>
      <c r="D420" s="9"/>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row>
    <row r="421">
      <c r="A421" s="3"/>
      <c r="B421" s="3"/>
      <c r="C421" s="8"/>
      <c r="D421" s="9"/>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row>
    <row r="422">
      <c r="A422" s="3"/>
      <c r="B422" s="3"/>
      <c r="C422" s="8"/>
      <c r="D422" s="9"/>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row>
    <row r="423">
      <c r="A423" s="3"/>
      <c r="B423" s="3"/>
      <c r="C423" s="8"/>
      <c r="D423" s="9"/>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row>
    <row r="424">
      <c r="A424" s="3"/>
      <c r="B424" s="3"/>
      <c r="C424" s="8"/>
      <c r="D424" s="9"/>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row>
    <row r="425">
      <c r="A425" s="3"/>
      <c r="B425" s="3"/>
      <c r="C425" s="8"/>
      <c r="D425" s="9"/>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row>
    <row r="426">
      <c r="A426" s="3"/>
      <c r="B426" s="3"/>
      <c r="C426" s="8"/>
      <c r="D426" s="9"/>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row>
    <row r="427">
      <c r="A427" s="3"/>
      <c r="B427" s="3"/>
      <c r="C427" s="8"/>
      <c r="D427" s="9"/>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row>
    <row r="428">
      <c r="A428" s="3"/>
      <c r="B428" s="3"/>
      <c r="C428" s="8"/>
      <c r="D428" s="9"/>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row>
    <row r="429">
      <c r="A429" s="3"/>
      <c r="B429" s="3"/>
      <c r="C429" s="8"/>
      <c r="D429" s="9"/>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row>
    <row r="430">
      <c r="A430" s="3"/>
      <c r="B430" s="3"/>
      <c r="C430" s="8"/>
      <c r="D430" s="9"/>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row>
    <row r="431">
      <c r="A431" s="3"/>
      <c r="B431" s="3"/>
      <c r="C431" s="8"/>
      <c r="D431" s="9"/>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row>
    <row r="432">
      <c r="A432" s="3"/>
      <c r="B432" s="3"/>
      <c r="C432" s="8"/>
      <c r="D432" s="9"/>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row>
    <row r="433">
      <c r="A433" s="3"/>
      <c r="B433" s="3"/>
      <c r="C433" s="8"/>
      <c r="D433" s="9"/>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row>
    <row r="434">
      <c r="A434" s="3"/>
      <c r="B434" s="3"/>
      <c r="C434" s="8"/>
      <c r="D434" s="9"/>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row>
    <row r="435">
      <c r="A435" s="3"/>
      <c r="B435" s="3"/>
      <c r="C435" s="8"/>
      <c r="D435" s="9"/>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row>
    <row r="436">
      <c r="A436" s="3"/>
      <c r="B436" s="3"/>
      <c r="C436" s="8"/>
      <c r="D436" s="9"/>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row>
    <row r="437">
      <c r="A437" s="3"/>
      <c r="B437" s="3"/>
      <c r="C437" s="8"/>
      <c r="D437" s="9"/>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row>
    <row r="438">
      <c r="A438" s="3"/>
      <c r="B438" s="3"/>
      <c r="C438" s="8"/>
      <c r="D438" s="9"/>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row>
    <row r="439">
      <c r="A439" s="3"/>
      <c r="B439" s="3"/>
      <c r="C439" s="8"/>
      <c r="D439" s="9"/>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row>
    <row r="440">
      <c r="A440" s="3"/>
      <c r="B440" s="3"/>
      <c r="C440" s="8"/>
      <c r="D440" s="9"/>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row>
    <row r="441">
      <c r="A441" s="3"/>
      <c r="B441" s="3"/>
      <c r="C441" s="8"/>
      <c r="D441" s="9"/>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row>
    <row r="442">
      <c r="A442" s="3"/>
      <c r="B442" s="3"/>
      <c r="C442" s="8"/>
      <c r="D442" s="9"/>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row>
    <row r="443">
      <c r="A443" s="3"/>
      <c r="B443" s="3"/>
      <c r="C443" s="8"/>
      <c r="D443" s="9"/>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row>
    <row r="444">
      <c r="A444" s="3"/>
      <c r="B444" s="3"/>
      <c r="C444" s="8"/>
      <c r="D444" s="9"/>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row>
    <row r="445">
      <c r="A445" s="3"/>
      <c r="B445" s="3"/>
      <c r="C445" s="8"/>
      <c r="D445" s="9"/>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row>
    <row r="446">
      <c r="A446" s="3"/>
      <c r="B446" s="3"/>
      <c r="C446" s="8"/>
      <c r="D446" s="9"/>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row>
    <row r="447">
      <c r="A447" s="3"/>
      <c r="B447" s="3"/>
      <c r="C447" s="8"/>
      <c r="D447" s="9"/>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row>
    <row r="448">
      <c r="A448" s="3"/>
      <c r="B448" s="3"/>
      <c r="C448" s="8"/>
      <c r="D448" s="9"/>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row>
    <row r="449">
      <c r="A449" s="3"/>
      <c r="B449" s="3"/>
      <c r="C449" s="8"/>
      <c r="D449" s="9"/>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row>
    <row r="450">
      <c r="A450" s="3"/>
      <c r="B450" s="3"/>
      <c r="C450" s="8"/>
      <c r="D450" s="9"/>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row>
    <row r="451">
      <c r="A451" s="3"/>
      <c r="B451" s="3"/>
      <c r="C451" s="8"/>
      <c r="D451" s="9"/>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row>
    <row r="452">
      <c r="A452" s="3"/>
      <c r="B452" s="3"/>
      <c r="C452" s="8"/>
      <c r="D452" s="9"/>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row>
    <row r="453">
      <c r="A453" s="3"/>
      <c r="B453" s="3"/>
      <c r="C453" s="8"/>
      <c r="D453" s="9"/>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row>
    <row r="454">
      <c r="A454" s="3"/>
      <c r="B454" s="3"/>
      <c r="C454" s="8"/>
      <c r="D454" s="9"/>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row>
    <row r="455">
      <c r="A455" s="3"/>
      <c r="B455" s="3"/>
      <c r="C455" s="8"/>
      <c r="D455" s="9"/>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row>
    <row r="456">
      <c r="A456" s="3"/>
      <c r="B456" s="3"/>
      <c r="C456" s="8"/>
      <c r="D456" s="9"/>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row>
    <row r="457">
      <c r="A457" s="3"/>
      <c r="B457" s="3"/>
      <c r="C457" s="8"/>
      <c r="D457" s="9"/>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row>
    <row r="458">
      <c r="A458" s="3"/>
      <c r="B458" s="3"/>
      <c r="C458" s="8"/>
      <c r="D458" s="9"/>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row>
    <row r="459">
      <c r="A459" s="3"/>
      <c r="B459" s="3"/>
      <c r="C459" s="8"/>
      <c r="D459" s="9"/>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row>
    <row r="460">
      <c r="A460" s="3"/>
      <c r="B460" s="3"/>
      <c r="C460" s="8"/>
      <c r="D460" s="9"/>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row>
    <row r="461">
      <c r="A461" s="3"/>
      <c r="B461" s="3"/>
      <c r="C461" s="8"/>
      <c r="D461" s="9"/>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row>
    <row r="462">
      <c r="A462" s="3"/>
      <c r="B462" s="3"/>
      <c r="C462" s="8"/>
      <c r="D462" s="9"/>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row>
    <row r="463">
      <c r="A463" s="3"/>
      <c r="B463" s="3"/>
      <c r="C463" s="8"/>
      <c r="D463" s="9"/>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row>
    <row r="464">
      <c r="A464" s="3"/>
      <c r="B464" s="3"/>
      <c r="C464" s="8"/>
      <c r="D464" s="9"/>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row>
    <row r="465">
      <c r="A465" s="3"/>
      <c r="B465" s="3"/>
      <c r="C465" s="8"/>
      <c r="D465" s="9"/>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row>
    <row r="466">
      <c r="A466" s="3"/>
      <c r="B466" s="3"/>
      <c r="C466" s="8"/>
      <c r="D466" s="9"/>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row>
    <row r="467">
      <c r="A467" s="3"/>
      <c r="B467" s="3"/>
      <c r="C467" s="8"/>
      <c r="D467" s="9"/>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row>
    <row r="468">
      <c r="A468" s="3"/>
      <c r="B468" s="3"/>
      <c r="C468" s="8"/>
      <c r="D468" s="9"/>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row>
    <row r="469">
      <c r="A469" s="3"/>
      <c r="B469" s="3"/>
      <c r="C469" s="8"/>
      <c r="D469" s="9"/>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row>
    <row r="470">
      <c r="A470" s="3"/>
      <c r="B470" s="3"/>
      <c r="C470" s="8"/>
      <c r="D470" s="9"/>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row>
    <row r="471">
      <c r="A471" s="3"/>
      <c r="B471" s="3"/>
      <c r="C471" s="8"/>
      <c r="D471" s="9"/>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row>
    <row r="472">
      <c r="A472" s="3"/>
      <c r="B472" s="3"/>
      <c r="C472" s="8"/>
      <c r="D472" s="9"/>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row>
    <row r="473">
      <c r="A473" s="3"/>
      <c r="B473" s="3"/>
      <c r="C473" s="8"/>
      <c r="D473" s="9"/>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row>
    <row r="474">
      <c r="A474" s="3"/>
      <c r="B474" s="3"/>
      <c r="C474" s="8"/>
      <c r="D474" s="9"/>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row>
    <row r="475">
      <c r="A475" s="3"/>
      <c r="B475" s="3"/>
      <c r="C475" s="8"/>
      <c r="D475" s="9"/>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row>
    <row r="476">
      <c r="A476" s="3"/>
      <c r="B476" s="3"/>
      <c r="C476" s="8"/>
      <c r="D476" s="9"/>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row>
    <row r="477">
      <c r="A477" s="3"/>
      <c r="B477" s="3"/>
      <c r="C477" s="8"/>
      <c r="D477" s="9"/>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row>
    <row r="478">
      <c r="A478" s="3"/>
      <c r="B478" s="3"/>
      <c r="C478" s="8"/>
      <c r="D478" s="9"/>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row>
    <row r="479">
      <c r="A479" s="3"/>
      <c r="B479" s="3"/>
      <c r="C479" s="8"/>
      <c r="D479" s="9"/>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row>
    <row r="480">
      <c r="A480" s="3"/>
      <c r="B480" s="3"/>
      <c r="C480" s="8"/>
      <c r="D480" s="9"/>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row>
    <row r="481">
      <c r="A481" s="3"/>
      <c r="B481" s="3"/>
      <c r="C481" s="8"/>
      <c r="D481" s="9"/>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row>
    <row r="482">
      <c r="A482" s="3"/>
      <c r="B482" s="3"/>
      <c r="C482" s="8"/>
      <c r="D482" s="9"/>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row>
    <row r="483">
      <c r="A483" s="3"/>
      <c r="B483" s="3"/>
      <c r="C483" s="8"/>
      <c r="D483" s="9"/>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row>
    <row r="484">
      <c r="A484" s="3"/>
      <c r="B484" s="3"/>
      <c r="C484" s="8"/>
      <c r="D484" s="9"/>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row>
    <row r="485">
      <c r="A485" s="3"/>
      <c r="B485" s="3"/>
      <c r="C485" s="8"/>
      <c r="D485" s="9"/>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row>
    <row r="486">
      <c r="A486" s="3"/>
      <c r="B486" s="3"/>
      <c r="C486" s="8"/>
      <c r="D486" s="9"/>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row>
    <row r="487">
      <c r="A487" s="3"/>
      <c r="B487" s="3"/>
      <c r="C487" s="8"/>
      <c r="D487" s="9"/>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row>
    <row r="488">
      <c r="A488" s="3"/>
      <c r="B488" s="3"/>
      <c r="C488" s="8"/>
      <c r="D488" s="9"/>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row>
    <row r="489">
      <c r="A489" s="3"/>
      <c r="B489" s="3"/>
      <c r="C489" s="8"/>
      <c r="D489" s="9"/>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row>
    <row r="490">
      <c r="A490" s="3"/>
      <c r="B490" s="3"/>
      <c r="C490" s="8"/>
      <c r="D490" s="9"/>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row>
    <row r="491">
      <c r="A491" s="3"/>
      <c r="B491" s="3"/>
      <c r="C491" s="8"/>
      <c r="D491" s="9"/>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row>
    <row r="492">
      <c r="A492" s="3"/>
      <c r="B492" s="3"/>
      <c r="C492" s="8"/>
      <c r="D492" s="9"/>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row>
    <row r="493">
      <c r="A493" s="3"/>
      <c r="B493" s="3"/>
      <c r="C493" s="8"/>
      <c r="D493" s="9"/>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row>
    <row r="494">
      <c r="A494" s="3"/>
      <c r="B494" s="3"/>
      <c r="C494" s="8"/>
      <c r="D494" s="9"/>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row>
    <row r="495">
      <c r="A495" s="3"/>
      <c r="B495" s="3"/>
      <c r="C495" s="8"/>
      <c r="D495" s="9"/>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row>
    <row r="496">
      <c r="A496" s="3"/>
      <c r="B496" s="3"/>
      <c r="C496" s="8"/>
      <c r="D496" s="9"/>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row>
    <row r="497">
      <c r="A497" s="3"/>
      <c r="B497" s="3"/>
      <c r="C497" s="8"/>
      <c r="D497" s="9"/>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row>
    <row r="498">
      <c r="A498" s="3"/>
      <c r="B498" s="3"/>
      <c r="C498" s="8"/>
      <c r="D498" s="9"/>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row>
    <row r="499">
      <c r="A499" s="3"/>
      <c r="B499" s="3"/>
      <c r="C499" s="8"/>
      <c r="D499" s="9"/>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row>
    <row r="500">
      <c r="A500" s="3"/>
      <c r="B500" s="3"/>
      <c r="C500" s="8"/>
      <c r="D500" s="9"/>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row>
    <row r="501">
      <c r="A501" s="3"/>
      <c r="B501" s="3"/>
      <c r="C501" s="8"/>
      <c r="D501" s="9"/>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row>
    <row r="502">
      <c r="A502" s="3"/>
      <c r="B502" s="3"/>
      <c r="C502" s="8"/>
      <c r="D502" s="9"/>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row>
    <row r="503">
      <c r="A503" s="3"/>
      <c r="B503" s="3"/>
      <c r="C503" s="8"/>
      <c r="D503" s="9"/>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row>
    <row r="504">
      <c r="A504" s="3"/>
      <c r="B504" s="3"/>
      <c r="C504" s="8"/>
      <c r="D504" s="9"/>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row>
    <row r="505">
      <c r="A505" s="3"/>
      <c r="B505" s="3"/>
      <c r="C505" s="8"/>
      <c r="D505" s="9"/>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row>
    <row r="506">
      <c r="A506" s="3"/>
      <c r="B506" s="3"/>
      <c r="C506" s="8"/>
      <c r="D506" s="9"/>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row>
    <row r="507">
      <c r="A507" s="3"/>
      <c r="B507" s="3"/>
      <c r="C507" s="8"/>
      <c r="D507" s="9"/>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row>
    <row r="508">
      <c r="A508" s="3"/>
      <c r="B508" s="3"/>
      <c r="C508" s="8"/>
      <c r="D508" s="9"/>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row>
    <row r="509">
      <c r="A509" s="3"/>
      <c r="B509" s="3"/>
      <c r="C509" s="8"/>
      <c r="D509" s="9"/>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row>
    <row r="510">
      <c r="A510" s="3"/>
      <c r="B510" s="3"/>
      <c r="C510" s="8"/>
      <c r="D510" s="9"/>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row>
    <row r="511">
      <c r="A511" s="3"/>
      <c r="B511" s="3"/>
      <c r="C511" s="8"/>
      <c r="D511" s="9"/>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row>
    <row r="512">
      <c r="A512" s="3"/>
      <c r="B512" s="3"/>
      <c r="C512" s="8"/>
      <c r="D512" s="9"/>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row>
    <row r="513">
      <c r="A513" s="3"/>
      <c r="B513" s="3"/>
      <c r="C513" s="8"/>
      <c r="D513" s="9"/>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row>
    <row r="514">
      <c r="A514" s="3"/>
      <c r="B514" s="3"/>
      <c r="C514" s="8"/>
      <c r="D514" s="9"/>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row>
    <row r="515">
      <c r="A515" s="3"/>
      <c r="B515" s="3"/>
      <c r="C515" s="8"/>
      <c r="D515" s="9"/>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row>
    <row r="516">
      <c r="A516" s="3"/>
      <c r="B516" s="3"/>
      <c r="C516" s="8"/>
      <c r="D516" s="9"/>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row>
    <row r="517">
      <c r="A517" s="3"/>
      <c r="B517" s="3"/>
      <c r="C517" s="8"/>
      <c r="D517" s="9"/>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row>
    <row r="518">
      <c r="A518" s="3"/>
      <c r="B518" s="3"/>
      <c r="C518" s="8"/>
      <c r="D518" s="9"/>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row>
    <row r="519">
      <c r="A519" s="3"/>
      <c r="B519" s="3"/>
      <c r="C519" s="8"/>
      <c r="D519" s="9"/>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row>
    <row r="520">
      <c r="A520" s="3"/>
      <c r="B520" s="3"/>
      <c r="C520" s="8"/>
      <c r="D520" s="9"/>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row>
    <row r="521">
      <c r="A521" s="3"/>
      <c r="B521" s="3"/>
      <c r="C521" s="8"/>
      <c r="D521" s="9"/>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row>
    <row r="522">
      <c r="A522" s="3"/>
      <c r="B522" s="3"/>
      <c r="C522" s="8"/>
      <c r="D522" s="9"/>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row>
    <row r="523">
      <c r="A523" s="3"/>
      <c r="B523" s="3"/>
      <c r="C523" s="8"/>
      <c r="D523" s="9"/>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row>
    <row r="524">
      <c r="A524" s="3"/>
      <c r="B524" s="3"/>
      <c r="C524" s="8"/>
      <c r="D524" s="9"/>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row>
    <row r="525">
      <c r="A525" s="3"/>
      <c r="B525" s="3"/>
      <c r="C525" s="8"/>
      <c r="D525" s="9"/>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row>
    <row r="526">
      <c r="A526" s="3"/>
      <c r="B526" s="3"/>
      <c r="C526" s="8"/>
      <c r="D526" s="9"/>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row>
    <row r="527">
      <c r="A527" s="3"/>
      <c r="B527" s="3"/>
      <c r="C527" s="8"/>
      <c r="D527" s="9"/>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row>
    <row r="528">
      <c r="A528" s="3"/>
      <c r="B528" s="3"/>
      <c r="C528" s="8"/>
      <c r="D528" s="9"/>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row>
    <row r="529">
      <c r="A529" s="3"/>
      <c r="B529" s="3"/>
      <c r="C529" s="8"/>
      <c r="D529" s="9"/>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row>
    <row r="530">
      <c r="A530" s="3"/>
      <c r="B530" s="3"/>
      <c r="C530" s="8"/>
      <c r="D530" s="9"/>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row>
    <row r="531">
      <c r="A531" s="3"/>
      <c r="B531" s="3"/>
      <c r="C531" s="8"/>
      <c r="D531" s="9"/>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row>
    <row r="532">
      <c r="A532" s="3"/>
      <c r="B532" s="3"/>
      <c r="C532" s="8"/>
      <c r="D532" s="9"/>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row>
    <row r="533">
      <c r="A533" s="3"/>
      <c r="B533" s="3"/>
      <c r="C533" s="8"/>
      <c r="D533" s="9"/>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row>
    <row r="534">
      <c r="A534" s="3"/>
      <c r="B534" s="3"/>
      <c r="C534" s="8"/>
      <c r="D534" s="9"/>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row>
    <row r="535">
      <c r="A535" s="3"/>
      <c r="B535" s="3"/>
      <c r="C535" s="8"/>
      <c r="D535" s="9"/>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row>
    <row r="536">
      <c r="A536" s="3"/>
      <c r="B536" s="3"/>
      <c r="C536" s="8"/>
      <c r="D536" s="9"/>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row>
    <row r="537">
      <c r="A537" s="3"/>
      <c r="B537" s="3"/>
      <c r="C537" s="8"/>
      <c r="D537" s="9"/>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row>
    <row r="538">
      <c r="A538" s="3"/>
      <c r="B538" s="3"/>
      <c r="C538" s="8"/>
      <c r="D538" s="9"/>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row>
    <row r="539">
      <c r="A539" s="3"/>
      <c r="B539" s="3"/>
      <c r="C539" s="8"/>
      <c r="D539" s="9"/>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row>
    <row r="540">
      <c r="A540" s="3"/>
      <c r="B540" s="3"/>
      <c r="C540" s="8"/>
      <c r="D540" s="9"/>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row>
    <row r="541">
      <c r="A541" s="3"/>
      <c r="B541" s="3"/>
      <c r="C541" s="8"/>
      <c r="D541" s="9"/>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row>
    <row r="542">
      <c r="A542" s="3"/>
      <c r="B542" s="3"/>
      <c r="C542" s="8"/>
      <c r="D542" s="9"/>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row>
    <row r="543">
      <c r="A543" s="3"/>
      <c r="B543" s="3"/>
      <c r="C543" s="8"/>
      <c r="D543" s="9"/>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row>
    <row r="544">
      <c r="A544" s="3"/>
      <c r="B544" s="3"/>
      <c r="C544" s="8"/>
      <c r="D544" s="9"/>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row>
    <row r="545">
      <c r="A545" s="3"/>
      <c r="B545" s="3"/>
      <c r="C545" s="8"/>
      <c r="D545" s="9"/>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row>
    <row r="546">
      <c r="A546" s="3"/>
      <c r="B546" s="3"/>
      <c r="C546" s="8"/>
      <c r="D546" s="9"/>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row>
    <row r="547">
      <c r="A547" s="3"/>
      <c r="B547" s="3"/>
      <c r="C547" s="8"/>
      <c r="D547" s="9"/>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row>
    <row r="548">
      <c r="A548" s="3"/>
      <c r="B548" s="3"/>
      <c r="C548" s="8"/>
      <c r="D548" s="9"/>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row>
    <row r="549">
      <c r="A549" s="3"/>
      <c r="B549" s="3"/>
      <c r="C549" s="8"/>
      <c r="D549" s="9"/>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row>
    <row r="550">
      <c r="A550" s="3"/>
      <c r="B550" s="3"/>
      <c r="C550" s="8"/>
      <c r="D550" s="9"/>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row>
    <row r="551">
      <c r="A551" s="3"/>
      <c r="B551" s="3"/>
      <c r="C551" s="8"/>
      <c r="D551" s="9"/>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row>
    <row r="552">
      <c r="A552" s="3"/>
      <c r="B552" s="3"/>
      <c r="C552" s="8"/>
      <c r="D552" s="9"/>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row>
    <row r="553">
      <c r="A553" s="3"/>
      <c r="B553" s="3"/>
      <c r="C553" s="8"/>
      <c r="D553" s="9"/>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row>
    <row r="554">
      <c r="A554" s="3"/>
      <c r="B554" s="3"/>
      <c r="C554" s="8"/>
      <c r="D554" s="9"/>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row>
    <row r="555">
      <c r="A555" s="3"/>
      <c r="B555" s="3"/>
      <c r="C555" s="8"/>
      <c r="D555" s="9"/>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row>
    <row r="556">
      <c r="A556" s="3"/>
      <c r="B556" s="3"/>
      <c r="C556" s="8"/>
      <c r="D556" s="9"/>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row>
    <row r="557">
      <c r="A557" s="3"/>
      <c r="B557" s="3"/>
      <c r="C557" s="8"/>
      <c r="D557" s="9"/>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row>
    <row r="558">
      <c r="A558" s="3"/>
      <c r="B558" s="3"/>
      <c r="C558" s="8"/>
      <c r="D558" s="9"/>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row>
    <row r="559">
      <c r="A559" s="3"/>
      <c r="B559" s="3"/>
      <c r="C559" s="8"/>
      <c r="D559" s="9"/>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row>
    <row r="560">
      <c r="A560" s="3"/>
      <c r="B560" s="3"/>
      <c r="C560" s="8"/>
      <c r="D560" s="9"/>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row>
    <row r="561">
      <c r="A561" s="3"/>
      <c r="B561" s="3"/>
      <c r="C561" s="8"/>
      <c r="D561" s="9"/>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row>
    <row r="562">
      <c r="A562" s="3"/>
      <c r="B562" s="3"/>
      <c r="C562" s="8"/>
      <c r="D562" s="9"/>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row>
    <row r="563">
      <c r="A563" s="3"/>
      <c r="B563" s="3"/>
      <c r="C563" s="8"/>
      <c r="D563" s="9"/>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row>
    <row r="564">
      <c r="A564" s="3"/>
      <c r="B564" s="3"/>
      <c r="C564" s="8"/>
      <c r="D564" s="9"/>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row>
    <row r="565">
      <c r="A565" s="3"/>
      <c r="B565" s="3"/>
      <c r="C565" s="8"/>
      <c r="D565" s="9"/>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row>
    <row r="566">
      <c r="A566" s="3"/>
      <c r="B566" s="3"/>
      <c r="C566" s="8"/>
      <c r="D566" s="9"/>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row>
    <row r="567">
      <c r="A567" s="3"/>
      <c r="B567" s="3"/>
      <c r="C567" s="8"/>
      <c r="D567" s="9"/>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row>
    <row r="568">
      <c r="A568" s="3"/>
      <c r="B568" s="3"/>
      <c r="C568" s="8"/>
      <c r="D568" s="9"/>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row>
    <row r="569">
      <c r="A569" s="3"/>
      <c r="B569" s="3"/>
      <c r="C569" s="8"/>
      <c r="D569" s="9"/>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row>
    <row r="570">
      <c r="A570" s="3"/>
      <c r="B570" s="3"/>
      <c r="C570" s="8"/>
      <c r="D570" s="9"/>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row>
    <row r="571">
      <c r="A571" s="3"/>
      <c r="B571" s="3"/>
      <c r="C571" s="8"/>
      <c r="D571" s="9"/>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row>
    <row r="572">
      <c r="A572" s="3"/>
      <c r="B572" s="3"/>
      <c r="C572" s="8"/>
      <c r="D572" s="9"/>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row>
    <row r="573">
      <c r="A573" s="3"/>
      <c r="B573" s="3"/>
      <c r="C573" s="8"/>
      <c r="D573" s="9"/>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row>
    <row r="574">
      <c r="A574" s="3"/>
      <c r="B574" s="3"/>
      <c r="C574" s="8"/>
      <c r="D574" s="9"/>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row>
    <row r="575">
      <c r="A575" s="3"/>
      <c r="B575" s="3"/>
      <c r="C575" s="8"/>
      <c r="D575" s="9"/>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row>
    <row r="576">
      <c r="A576" s="3"/>
      <c r="B576" s="3"/>
      <c r="C576" s="8"/>
      <c r="D576" s="9"/>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row>
    <row r="577">
      <c r="A577" s="3"/>
      <c r="B577" s="3"/>
      <c r="C577" s="8"/>
      <c r="D577" s="9"/>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row>
    <row r="578">
      <c r="A578" s="3"/>
      <c r="B578" s="3"/>
      <c r="C578" s="8"/>
      <c r="D578" s="9"/>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row>
    <row r="579">
      <c r="A579" s="3"/>
      <c r="B579" s="3"/>
      <c r="C579" s="8"/>
      <c r="D579" s="9"/>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row>
    <row r="580">
      <c r="A580" s="3"/>
      <c r="B580" s="3"/>
      <c r="C580" s="8"/>
      <c r="D580" s="9"/>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row>
    <row r="581">
      <c r="A581" s="3"/>
      <c r="B581" s="3"/>
      <c r="C581" s="8"/>
      <c r="D581" s="9"/>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row>
    <row r="582">
      <c r="A582" s="3"/>
      <c r="B582" s="3"/>
      <c r="C582" s="8"/>
      <c r="D582" s="9"/>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row>
    <row r="583">
      <c r="A583" s="3"/>
      <c r="B583" s="3"/>
      <c r="C583" s="8"/>
      <c r="D583" s="9"/>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row>
    <row r="584">
      <c r="A584" s="3"/>
      <c r="B584" s="3"/>
      <c r="C584" s="8"/>
      <c r="D584" s="9"/>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row>
    <row r="585">
      <c r="A585" s="3"/>
      <c r="B585" s="3"/>
      <c r="C585" s="8"/>
      <c r="D585" s="9"/>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row>
    <row r="586">
      <c r="A586" s="3"/>
      <c r="B586" s="3"/>
      <c r="C586" s="8"/>
      <c r="D586" s="9"/>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row>
    <row r="587">
      <c r="A587" s="3"/>
      <c r="B587" s="3"/>
      <c r="C587" s="8"/>
      <c r="D587" s="9"/>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row>
    <row r="588">
      <c r="A588" s="3"/>
      <c r="B588" s="3"/>
      <c r="C588" s="8"/>
      <c r="D588" s="9"/>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row>
    <row r="589">
      <c r="A589" s="3"/>
      <c r="B589" s="3"/>
      <c r="C589" s="8"/>
      <c r="D589" s="9"/>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row>
    <row r="590">
      <c r="A590" s="3"/>
      <c r="B590" s="3"/>
      <c r="C590" s="8"/>
      <c r="D590" s="9"/>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row>
    <row r="591">
      <c r="A591" s="3"/>
      <c r="B591" s="3"/>
      <c r="C591" s="8"/>
      <c r="D591" s="9"/>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row>
    <row r="592">
      <c r="A592" s="3"/>
      <c r="B592" s="3"/>
      <c r="C592" s="8"/>
      <c r="D592" s="9"/>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row>
    <row r="593">
      <c r="A593" s="3"/>
      <c r="B593" s="3"/>
      <c r="C593" s="8"/>
      <c r="D593" s="9"/>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row>
    <row r="594">
      <c r="A594" s="3"/>
      <c r="B594" s="3"/>
      <c r="C594" s="8"/>
      <c r="D594" s="9"/>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row>
    <row r="595">
      <c r="A595" s="3"/>
      <c r="B595" s="3"/>
      <c r="C595" s="8"/>
      <c r="D595" s="9"/>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row>
    <row r="596">
      <c r="A596" s="3"/>
      <c r="B596" s="3"/>
      <c r="C596" s="8"/>
      <c r="D596" s="9"/>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row>
    <row r="597">
      <c r="A597" s="3"/>
      <c r="B597" s="3"/>
      <c r="C597" s="8"/>
      <c r="D597" s="9"/>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row>
    <row r="598">
      <c r="A598" s="3"/>
      <c r="B598" s="3"/>
      <c r="C598" s="8"/>
      <c r="D598" s="9"/>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row>
    <row r="599">
      <c r="A599" s="3"/>
      <c r="B599" s="3"/>
      <c r="C599" s="8"/>
      <c r="D599" s="9"/>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row>
    <row r="600">
      <c r="A600" s="3"/>
      <c r="B600" s="3"/>
      <c r="C600" s="8"/>
      <c r="D600" s="9"/>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c r="AK600" s="3"/>
    </row>
    <row r="601">
      <c r="A601" s="3"/>
      <c r="B601" s="3"/>
      <c r="C601" s="8"/>
      <c r="D601" s="9"/>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row>
    <row r="602">
      <c r="A602" s="3"/>
      <c r="B602" s="3"/>
      <c r="C602" s="8"/>
      <c r="D602" s="9"/>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row>
    <row r="603">
      <c r="A603" s="3"/>
      <c r="B603" s="3"/>
      <c r="C603" s="8"/>
      <c r="D603" s="9"/>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c r="AK603" s="3"/>
    </row>
    <row r="604">
      <c r="A604" s="3"/>
      <c r="B604" s="3"/>
      <c r="C604" s="8"/>
      <c r="D604" s="9"/>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c r="AK604" s="3"/>
    </row>
    <row r="605">
      <c r="A605" s="3"/>
      <c r="B605" s="3"/>
      <c r="C605" s="8"/>
      <c r="D605" s="9"/>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c r="AK605" s="3"/>
    </row>
    <row r="606">
      <c r="A606" s="3"/>
      <c r="B606" s="3"/>
      <c r="C606" s="8"/>
      <c r="D606" s="9"/>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row>
    <row r="607">
      <c r="A607" s="3"/>
      <c r="B607" s="3"/>
      <c r="C607" s="8"/>
      <c r="D607" s="9"/>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c r="AK607" s="3"/>
    </row>
    <row r="608">
      <c r="A608" s="3"/>
      <c r="B608" s="3"/>
      <c r="C608" s="8"/>
      <c r="D608" s="9"/>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row>
    <row r="609">
      <c r="A609" s="3"/>
      <c r="B609" s="3"/>
      <c r="C609" s="8"/>
      <c r="D609" s="9"/>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c r="AK609" s="3"/>
    </row>
    <row r="610">
      <c r="A610" s="3"/>
      <c r="B610" s="3"/>
      <c r="C610" s="8"/>
      <c r="D610" s="9"/>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row>
    <row r="611">
      <c r="A611" s="3"/>
      <c r="B611" s="3"/>
      <c r="C611" s="8"/>
      <c r="D611" s="9"/>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row>
    <row r="612">
      <c r="A612" s="3"/>
      <c r="B612" s="3"/>
      <c r="C612" s="8"/>
      <c r="D612" s="9"/>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row>
    <row r="613">
      <c r="A613" s="3"/>
      <c r="B613" s="3"/>
      <c r="C613" s="8"/>
      <c r="D613" s="9"/>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row>
    <row r="614">
      <c r="A614" s="3"/>
      <c r="B614" s="3"/>
      <c r="C614" s="8"/>
      <c r="D614" s="9"/>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row>
    <row r="615">
      <c r="A615" s="3"/>
      <c r="B615" s="3"/>
      <c r="C615" s="8"/>
      <c r="D615" s="9"/>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row>
    <row r="616">
      <c r="A616" s="3"/>
      <c r="B616" s="3"/>
      <c r="C616" s="8"/>
      <c r="D616" s="9"/>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row>
    <row r="617">
      <c r="A617" s="3"/>
      <c r="B617" s="3"/>
      <c r="C617" s="8"/>
      <c r="D617" s="9"/>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row>
    <row r="618">
      <c r="A618" s="3"/>
      <c r="B618" s="3"/>
      <c r="C618" s="8"/>
      <c r="D618" s="9"/>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row>
    <row r="619">
      <c r="A619" s="3"/>
      <c r="B619" s="3"/>
      <c r="C619" s="8"/>
      <c r="D619" s="9"/>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row>
    <row r="620">
      <c r="A620" s="3"/>
      <c r="B620" s="3"/>
      <c r="C620" s="8"/>
      <c r="D620" s="9"/>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row>
    <row r="621">
      <c r="A621" s="3"/>
      <c r="B621" s="3"/>
      <c r="C621" s="8"/>
      <c r="D621" s="9"/>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row>
    <row r="622">
      <c r="A622" s="3"/>
      <c r="B622" s="3"/>
      <c r="C622" s="8"/>
      <c r="D622" s="9"/>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row>
    <row r="623">
      <c r="A623" s="3"/>
      <c r="B623" s="3"/>
      <c r="C623" s="8"/>
      <c r="D623" s="9"/>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row>
    <row r="624">
      <c r="A624" s="3"/>
      <c r="B624" s="3"/>
      <c r="C624" s="8"/>
      <c r="D624" s="9"/>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row>
    <row r="625">
      <c r="A625" s="3"/>
      <c r="B625" s="3"/>
      <c r="C625" s="8"/>
      <c r="D625" s="9"/>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row>
    <row r="626">
      <c r="A626" s="3"/>
      <c r="B626" s="3"/>
      <c r="C626" s="8"/>
      <c r="D626" s="9"/>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row>
    <row r="627">
      <c r="A627" s="3"/>
      <c r="B627" s="3"/>
      <c r="C627" s="8"/>
      <c r="D627" s="9"/>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row>
    <row r="628">
      <c r="A628" s="3"/>
      <c r="B628" s="3"/>
      <c r="C628" s="8"/>
      <c r="D628" s="9"/>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row>
    <row r="629">
      <c r="A629" s="3"/>
      <c r="B629" s="3"/>
      <c r="C629" s="8"/>
      <c r="D629" s="9"/>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c r="AK629" s="3"/>
    </row>
    <row r="630">
      <c r="A630" s="3"/>
      <c r="B630" s="3"/>
      <c r="C630" s="8"/>
      <c r="D630" s="9"/>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row>
    <row r="631">
      <c r="A631" s="3"/>
      <c r="B631" s="3"/>
      <c r="C631" s="8"/>
      <c r="D631" s="9"/>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row>
    <row r="632">
      <c r="A632" s="3"/>
      <c r="B632" s="3"/>
      <c r="C632" s="8"/>
      <c r="D632" s="9"/>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row>
    <row r="633">
      <c r="A633" s="3"/>
      <c r="B633" s="3"/>
      <c r="C633" s="8"/>
      <c r="D633" s="9"/>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row>
    <row r="634">
      <c r="A634" s="3"/>
      <c r="B634" s="3"/>
      <c r="C634" s="8"/>
      <c r="D634" s="9"/>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row>
    <row r="635">
      <c r="A635" s="3"/>
      <c r="B635" s="3"/>
      <c r="C635" s="8"/>
      <c r="D635" s="9"/>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row>
    <row r="636">
      <c r="A636" s="3"/>
      <c r="B636" s="3"/>
      <c r="C636" s="8"/>
      <c r="D636" s="9"/>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row>
    <row r="637">
      <c r="A637" s="3"/>
      <c r="B637" s="3"/>
      <c r="C637" s="8"/>
      <c r="D637" s="9"/>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row>
    <row r="638">
      <c r="A638" s="3"/>
      <c r="B638" s="3"/>
      <c r="C638" s="8"/>
      <c r="D638" s="9"/>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row>
    <row r="639">
      <c r="A639" s="3"/>
      <c r="B639" s="3"/>
      <c r="C639" s="8"/>
      <c r="D639" s="9"/>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row>
    <row r="640">
      <c r="A640" s="3"/>
      <c r="B640" s="3"/>
      <c r="C640" s="8"/>
      <c r="D640" s="9"/>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row>
    <row r="641">
      <c r="A641" s="3"/>
      <c r="B641" s="3"/>
      <c r="C641" s="8"/>
      <c r="D641" s="9"/>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row>
    <row r="642">
      <c r="A642" s="3"/>
      <c r="B642" s="3"/>
      <c r="C642" s="8"/>
      <c r="D642" s="9"/>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row>
    <row r="643">
      <c r="A643" s="3"/>
      <c r="B643" s="3"/>
      <c r="C643" s="8"/>
      <c r="D643" s="9"/>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row>
    <row r="644">
      <c r="A644" s="3"/>
      <c r="B644" s="3"/>
      <c r="C644" s="8"/>
      <c r="D644" s="9"/>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row>
    <row r="645">
      <c r="A645" s="3"/>
      <c r="B645" s="3"/>
      <c r="C645" s="8"/>
      <c r="D645" s="9"/>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row>
    <row r="646">
      <c r="A646" s="3"/>
      <c r="B646" s="3"/>
      <c r="C646" s="8"/>
      <c r="D646" s="9"/>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row>
    <row r="647">
      <c r="A647" s="3"/>
      <c r="B647" s="3"/>
      <c r="C647" s="8"/>
      <c r="D647" s="9"/>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row>
    <row r="648">
      <c r="A648" s="3"/>
      <c r="B648" s="3"/>
      <c r="C648" s="8"/>
      <c r="D648" s="9"/>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row>
    <row r="649">
      <c r="A649" s="3"/>
      <c r="B649" s="3"/>
      <c r="C649" s="8"/>
      <c r="D649" s="9"/>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row>
    <row r="650">
      <c r="A650" s="3"/>
      <c r="B650" s="3"/>
      <c r="C650" s="8"/>
      <c r="D650" s="9"/>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row>
    <row r="651">
      <c r="A651" s="3"/>
      <c r="B651" s="3"/>
      <c r="C651" s="8"/>
      <c r="D651" s="9"/>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row>
    <row r="652">
      <c r="A652" s="3"/>
      <c r="B652" s="3"/>
      <c r="C652" s="8"/>
      <c r="D652" s="9"/>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row>
    <row r="653">
      <c r="A653" s="3"/>
      <c r="B653" s="3"/>
      <c r="C653" s="8"/>
      <c r="D653" s="9"/>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row>
    <row r="654">
      <c r="A654" s="3"/>
      <c r="B654" s="3"/>
      <c r="C654" s="8"/>
      <c r="D654" s="9"/>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row>
    <row r="655">
      <c r="A655" s="3"/>
      <c r="B655" s="3"/>
      <c r="C655" s="8"/>
      <c r="D655" s="9"/>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row>
    <row r="656">
      <c r="A656" s="3"/>
      <c r="B656" s="3"/>
      <c r="C656" s="8"/>
      <c r="D656" s="9"/>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row>
    <row r="657">
      <c r="A657" s="3"/>
      <c r="B657" s="3"/>
      <c r="C657" s="8"/>
      <c r="D657" s="9"/>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row>
    <row r="658">
      <c r="A658" s="3"/>
      <c r="B658" s="3"/>
      <c r="C658" s="8"/>
      <c r="D658" s="9"/>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row>
    <row r="659">
      <c r="A659" s="3"/>
      <c r="B659" s="3"/>
      <c r="C659" s="8"/>
      <c r="D659" s="9"/>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row>
    <row r="660">
      <c r="A660" s="3"/>
      <c r="B660" s="3"/>
      <c r="C660" s="8"/>
      <c r="D660" s="9"/>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row>
    <row r="661">
      <c r="A661" s="3"/>
      <c r="B661" s="3"/>
      <c r="C661" s="8"/>
      <c r="D661" s="9"/>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row>
    <row r="662">
      <c r="A662" s="3"/>
      <c r="B662" s="3"/>
      <c r="C662" s="8"/>
      <c r="D662" s="9"/>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c r="AK662" s="3"/>
    </row>
    <row r="663">
      <c r="A663" s="3"/>
      <c r="B663" s="3"/>
      <c r="C663" s="8"/>
      <c r="D663" s="9"/>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c r="AK663" s="3"/>
    </row>
    <row r="664">
      <c r="A664" s="3"/>
      <c r="B664" s="3"/>
      <c r="C664" s="8"/>
      <c r="D664" s="9"/>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row>
    <row r="665">
      <c r="A665" s="3"/>
      <c r="B665" s="3"/>
      <c r="C665" s="8"/>
      <c r="D665" s="9"/>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row>
    <row r="666">
      <c r="A666" s="3"/>
      <c r="B666" s="3"/>
      <c r="C666" s="8"/>
      <c r="D666" s="9"/>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row>
    <row r="667">
      <c r="A667" s="3"/>
      <c r="B667" s="3"/>
      <c r="C667" s="8"/>
      <c r="D667" s="9"/>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row>
    <row r="668">
      <c r="A668" s="3"/>
      <c r="B668" s="3"/>
      <c r="C668" s="8"/>
      <c r="D668" s="9"/>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row>
    <row r="669">
      <c r="A669" s="3"/>
      <c r="B669" s="3"/>
      <c r="C669" s="8"/>
      <c r="D669" s="9"/>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row>
    <row r="670">
      <c r="A670" s="3"/>
      <c r="B670" s="3"/>
      <c r="C670" s="8"/>
      <c r="D670" s="9"/>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row>
    <row r="671">
      <c r="A671" s="3"/>
      <c r="B671" s="3"/>
      <c r="C671" s="8"/>
      <c r="D671" s="9"/>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row>
    <row r="672">
      <c r="A672" s="3"/>
      <c r="B672" s="3"/>
      <c r="C672" s="8"/>
      <c r="D672" s="9"/>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c r="AK672" s="3"/>
    </row>
    <row r="673">
      <c r="A673" s="3"/>
      <c r="B673" s="3"/>
      <c r="C673" s="8"/>
      <c r="D673" s="9"/>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row>
    <row r="674">
      <c r="A674" s="3"/>
      <c r="B674" s="3"/>
      <c r="C674" s="8"/>
      <c r="D674" s="9"/>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row>
    <row r="675">
      <c r="A675" s="3"/>
      <c r="B675" s="3"/>
      <c r="C675" s="8"/>
      <c r="D675" s="9"/>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c r="AK675" s="3"/>
    </row>
    <row r="676">
      <c r="A676" s="3"/>
      <c r="B676" s="3"/>
      <c r="C676" s="8"/>
      <c r="D676" s="9"/>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c r="AK676" s="3"/>
    </row>
    <row r="677">
      <c r="A677" s="3"/>
      <c r="B677" s="3"/>
      <c r="C677" s="8"/>
      <c r="D677" s="9"/>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row>
    <row r="678">
      <c r="A678" s="3"/>
      <c r="B678" s="3"/>
      <c r="C678" s="8"/>
      <c r="D678" s="9"/>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c r="AK678" s="3"/>
    </row>
    <row r="679">
      <c r="A679" s="3"/>
      <c r="B679" s="3"/>
      <c r="C679" s="8"/>
      <c r="D679" s="9"/>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row>
    <row r="680">
      <c r="A680" s="3"/>
      <c r="B680" s="3"/>
      <c r="C680" s="8"/>
      <c r="D680" s="9"/>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row>
    <row r="681">
      <c r="A681" s="3"/>
      <c r="B681" s="3"/>
      <c r="C681" s="8"/>
      <c r="D681" s="9"/>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row>
    <row r="682">
      <c r="A682" s="3"/>
      <c r="B682" s="3"/>
      <c r="C682" s="8"/>
      <c r="D682" s="9"/>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row>
    <row r="683">
      <c r="A683" s="3"/>
      <c r="B683" s="3"/>
      <c r="C683" s="8"/>
      <c r="D683" s="9"/>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row>
    <row r="684">
      <c r="A684" s="3"/>
      <c r="B684" s="3"/>
      <c r="C684" s="8"/>
      <c r="D684" s="9"/>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c r="AK684" s="3"/>
    </row>
    <row r="685">
      <c r="A685" s="3"/>
      <c r="B685" s="3"/>
      <c r="C685" s="8"/>
      <c r="D685" s="9"/>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row>
    <row r="686">
      <c r="A686" s="3"/>
      <c r="B686" s="3"/>
      <c r="C686" s="8"/>
      <c r="D686" s="9"/>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c r="AK686" s="3"/>
    </row>
    <row r="687">
      <c r="A687" s="3"/>
      <c r="B687" s="3"/>
      <c r="C687" s="8"/>
      <c r="D687" s="9"/>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row>
    <row r="688">
      <c r="A688" s="3"/>
      <c r="B688" s="3"/>
      <c r="C688" s="8"/>
      <c r="D688" s="9"/>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row>
    <row r="689">
      <c r="A689" s="3"/>
      <c r="B689" s="3"/>
      <c r="C689" s="8"/>
      <c r="D689" s="9"/>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c r="AK689" s="3"/>
    </row>
    <row r="690">
      <c r="A690" s="3"/>
      <c r="B690" s="3"/>
      <c r="C690" s="8"/>
      <c r="D690" s="9"/>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c r="AK690" s="3"/>
    </row>
    <row r="691">
      <c r="A691" s="3"/>
      <c r="B691" s="3"/>
      <c r="C691" s="8"/>
      <c r="D691" s="9"/>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c r="AK691" s="3"/>
    </row>
    <row r="692">
      <c r="A692" s="3"/>
      <c r="B692" s="3"/>
      <c r="C692" s="8"/>
      <c r="D692" s="9"/>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row>
    <row r="693">
      <c r="A693" s="3"/>
      <c r="B693" s="3"/>
      <c r="C693" s="8"/>
      <c r="D693" s="9"/>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c r="AK693" s="3"/>
    </row>
    <row r="694">
      <c r="A694" s="3"/>
      <c r="B694" s="3"/>
      <c r="C694" s="8"/>
      <c r="D694" s="9"/>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row>
    <row r="695">
      <c r="A695" s="3"/>
      <c r="B695" s="3"/>
      <c r="C695" s="8"/>
      <c r="D695" s="9"/>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row>
    <row r="696">
      <c r="A696" s="3"/>
      <c r="B696" s="3"/>
      <c r="C696" s="8"/>
      <c r="D696" s="9"/>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row>
    <row r="697">
      <c r="A697" s="3"/>
      <c r="B697" s="3"/>
      <c r="C697" s="8"/>
      <c r="D697" s="9"/>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row>
    <row r="698">
      <c r="A698" s="3"/>
      <c r="B698" s="3"/>
      <c r="C698" s="8"/>
      <c r="D698" s="9"/>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row>
    <row r="699">
      <c r="A699" s="3"/>
      <c r="B699" s="3"/>
      <c r="C699" s="8"/>
      <c r="D699" s="9"/>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row>
    <row r="700">
      <c r="A700" s="3"/>
      <c r="B700" s="3"/>
      <c r="C700" s="8"/>
      <c r="D700" s="9"/>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row>
    <row r="701">
      <c r="A701" s="3"/>
      <c r="B701" s="3"/>
      <c r="C701" s="8"/>
      <c r="D701" s="9"/>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row>
    <row r="702">
      <c r="A702" s="3"/>
      <c r="B702" s="3"/>
      <c r="C702" s="8"/>
      <c r="D702" s="9"/>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row>
    <row r="703">
      <c r="A703" s="3"/>
      <c r="B703" s="3"/>
      <c r="C703" s="8"/>
      <c r="D703" s="9"/>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row>
    <row r="704">
      <c r="A704" s="3"/>
      <c r="B704" s="3"/>
      <c r="C704" s="8"/>
      <c r="D704" s="9"/>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row>
    <row r="705">
      <c r="A705" s="3"/>
      <c r="B705" s="3"/>
      <c r="C705" s="8"/>
      <c r="D705" s="9"/>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row>
    <row r="706">
      <c r="A706" s="3"/>
      <c r="B706" s="3"/>
      <c r="C706" s="8"/>
      <c r="D706" s="9"/>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row>
    <row r="707">
      <c r="A707" s="3"/>
      <c r="B707" s="3"/>
      <c r="C707" s="8"/>
      <c r="D707" s="9"/>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row>
    <row r="708">
      <c r="A708" s="3"/>
      <c r="B708" s="3"/>
      <c r="C708" s="8"/>
      <c r="D708" s="9"/>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row>
    <row r="709">
      <c r="A709" s="3"/>
      <c r="B709" s="3"/>
      <c r="C709" s="8"/>
      <c r="D709" s="9"/>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row>
    <row r="710">
      <c r="A710" s="3"/>
      <c r="B710" s="3"/>
      <c r="C710" s="8"/>
      <c r="D710" s="9"/>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row>
    <row r="711">
      <c r="A711" s="3"/>
      <c r="B711" s="3"/>
      <c r="C711" s="8"/>
      <c r="D711" s="9"/>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row>
    <row r="712">
      <c r="A712" s="3"/>
      <c r="B712" s="3"/>
      <c r="C712" s="8"/>
      <c r="D712" s="9"/>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row>
    <row r="713">
      <c r="A713" s="3"/>
      <c r="B713" s="3"/>
      <c r="C713" s="8"/>
      <c r="D713" s="9"/>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row>
    <row r="714">
      <c r="A714" s="3"/>
      <c r="B714" s="3"/>
      <c r="C714" s="8"/>
      <c r="D714" s="9"/>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row>
    <row r="715">
      <c r="A715" s="3"/>
      <c r="B715" s="3"/>
      <c r="C715" s="8"/>
      <c r="D715" s="9"/>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row>
    <row r="716">
      <c r="A716" s="3"/>
      <c r="B716" s="3"/>
      <c r="C716" s="8"/>
      <c r="D716" s="9"/>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row>
    <row r="717">
      <c r="A717" s="3"/>
      <c r="B717" s="3"/>
      <c r="C717" s="8"/>
      <c r="D717" s="9"/>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c r="AK717" s="3"/>
    </row>
    <row r="718">
      <c r="A718" s="3"/>
      <c r="B718" s="3"/>
      <c r="C718" s="8"/>
      <c r="D718" s="9"/>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row>
    <row r="719">
      <c r="A719" s="3"/>
      <c r="B719" s="3"/>
      <c r="C719" s="8"/>
      <c r="D719" s="9"/>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c r="AK719" s="3"/>
    </row>
    <row r="720">
      <c r="A720" s="3"/>
      <c r="B720" s="3"/>
      <c r="C720" s="8"/>
      <c r="D720" s="9"/>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row>
    <row r="721">
      <c r="A721" s="3"/>
      <c r="B721" s="3"/>
      <c r="C721" s="8"/>
      <c r="D721" s="9"/>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row>
    <row r="722">
      <c r="A722" s="3"/>
      <c r="B722" s="3"/>
      <c r="C722" s="8"/>
      <c r="D722" s="9"/>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row>
    <row r="723">
      <c r="A723" s="3"/>
      <c r="B723" s="3"/>
      <c r="C723" s="8"/>
      <c r="D723" s="9"/>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row>
    <row r="724">
      <c r="A724" s="3"/>
      <c r="B724" s="3"/>
      <c r="C724" s="8"/>
      <c r="D724" s="9"/>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row>
    <row r="725">
      <c r="A725" s="3"/>
      <c r="B725" s="3"/>
      <c r="C725" s="8"/>
      <c r="D725" s="9"/>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row>
    <row r="726">
      <c r="A726" s="3"/>
      <c r="B726" s="3"/>
      <c r="C726" s="8"/>
      <c r="D726" s="9"/>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row>
    <row r="727">
      <c r="A727" s="3"/>
      <c r="B727" s="3"/>
      <c r="C727" s="8"/>
      <c r="D727" s="9"/>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row>
    <row r="728">
      <c r="A728" s="3"/>
      <c r="B728" s="3"/>
      <c r="C728" s="8"/>
      <c r="D728" s="9"/>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row>
    <row r="729">
      <c r="A729" s="3"/>
      <c r="B729" s="3"/>
      <c r="C729" s="8"/>
      <c r="D729" s="9"/>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row>
    <row r="730">
      <c r="A730" s="3"/>
      <c r="B730" s="3"/>
      <c r="C730" s="8"/>
      <c r="D730" s="9"/>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row>
    <row r="731">
      <c r="A731" s="3"/>
      <c r="B731" s="3"/>
      <c r="C731" s="8"/>
      <c r="D731" s="9"/>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row>
    <row r="732">
      <c r="A732" s="3"/>
      <c r="B732" s="3"/>
      <c r="C732" s="8"/>
      <c r="D732" s="9"/>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row>
    <row r="733">
      <c r="A733" s="3"/>
      <c r="B733" s="3"/>
      <c r="C733" s="8"/>
      <c r="D733" s="9"/>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row>
    <row r="734">
      <c r="A734" s="3"/>
      <c r="B734" s="3"/>
      <c r="C734" s="8"/>
      <c r="D734" s="9"/>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row>
    <row r="735">
      <c r="A735" s="3"/>
      <c r="B735" s="3"/>
      <c r="C735" s="8"/>
      <c r="D735" s="9"/>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row>
    <row r="736">
      <c r="A736" s="3"/>
      <c r="B736" s="3"/>
      <c r="C736" s="8"/>
      <c r="D736" s="9"/>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row>
    <row r="737">
      <c r="A737" s="3"/>
      <c r="B737" s="3"/>
      <c r="C737" s="8"/>
      <c r="D737" s="9"/>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row>
    <row r="738">
      <c r="A738" s="3"/>
      <c r="B738" s="3"/>
      <c r="C738" s="8"/>
      <c r="D738" s="9"/>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row>
    <row r="739">
      <c r="A739" s="3"/>
      <c r="B739" s="3"/>
      <c r="C739" s="8"/>
      <c r="D739" s="9"/>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c r="AK739" s="3"/>
    </row>
    <row r="740">
      <c r="A740" s="3"/>
      <c r="B740" s="3"/>
      <c r="C740" s="8"/>
      <c r="D740" s="9"/>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row>
    <row r="741">
      <c r="A741" s="3"/>
      <c r="B741" s="3"/>
      <c r="C741" s="8"/>
      <c r="D741" s="9"/>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row>
    <row r="742">
      <c r="A742" s="3"/>
      <c r="B742" s="3"/>
      <c r="C742" s="8"/>
      <c r="D742" s="9"/>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row>
    <row r="743">
      <c r="A743" s="3"/>
      <c r="B743" s="3"/>
      <c r="C743" s="8"/>
      <c r="D743" s="9"/>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row>
    <row r="744">
      <c r="A744" s="3"/>
      <c r="B744" s="3"/>
      <c r="C744" s="8"/>
      <c r="D744" s="9"/>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row>
    <row r="745">
      <c r="A745" s="3"/>
      <c r="B745" s="3"/>
      <c r="C745" s="8"/>
      <c r="D745" s="9"/>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c r="AK745" s="3"/>
    </row>
    <row r="746">
      <c r="A746" s="3"/>
      <c r="B746" s="3"/>
      <c r="C746" s="8"/>
      <c r="D746" s="9"/>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c r="AK746" s="3"/>
    </row>
    <row r="747">
      <c r="A747" s="3"/>
      <c r="B747" s="3"/>
      <c r="C747" s="8"/>
      <c r="D747" s="9"/>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c r="AK747" s="3"/>
    </row>
    <row r="748">
      <c r="A748" s="3"/>
      <c r="B748" s="3"/>
      <c r="C748" s="8"/>
      <c r="D748" s="9"/>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c r="AK748" s="3"/>
    </row>
    <row r="749">
      <c r="A749" s="3"/>
      <c r="B749" s="3"/>
      <c r="C749" s="8"/>
      <c r="D749" s="9"/>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c r="AK749" s="3"/>
    </row>
    <row r="750">
      <c r="A750" s="3"/>
      <c r="B750" s="3"/>
      <c r="C750" s="8"/>
      <c r="D750" s="9"/>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c r="AK750" s="3"/>
    </row>
    <row r="751">
      <c r="A751" s="3"/>
      <c r="B751" s="3"/>
      <c r="C751" s="8"/>
      <c r="D751" s="9"/>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row>
    <row r="752">
      <c r="A752" s="3"/>
      <c r="B752" s="3"/>
      <c r="C752" s="8"/>
      <c r="D752" s="9"/>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row>
    <row r="753">
      <c r="A753" s="3"/>
      <c r="B753" s="3"/>
      <c r="C753" s="8"/>
      <c r="D753" s="9"/>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row>
    <row r="754">
      <c r="A754" s="3"/>
      <c r="B754" s="3"/>
      <c r="C754" s="8"/>
      <c r="D754" s="9"/>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row>
    <row r="755">
      <c r="A755" s="3"/>
      <c r="B755" s="3"/>
      <c r="C755" s="8"/>
      <c r="D755" s="9"/>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c r="AK755" s="3"/>
    </row>
    <row r="756">
      <c r="A756" s="3"/>
      <c r="B756" s="3"/>
      <c r="C756" s="8"/>
      <c r="D756" s="9"/>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c r="AK756" s="3"/>
    </row>
    <row r="757">
      <c r="A757" s="3"/>
      <c r="B757" s="3"/>
      <c r="C757" s="8"/>
      <c r="D757" s="9"/>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row>
    <row r="758">
      <c r="A758" s="3"/>
      <c r="B758" s="3"/>
      <c r="C758" s="8"/>
      <c r="D758" s="9"/>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row>
    <row r="759">
      <c r="A759" s="3"/>
      <c r="B759" s="3"/>
      <c r="C759" s="8"/>
      <c r="D759" s="9"/>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row>
    <row r="760">
      <c r="A760" s="3"/>
      <c r="B760" s="3"/>
      <c r="C760" s="8"/>
      <c r="D760" s="9"/>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c r="AK760" s="3"/>
    </row>
    <row r="761">
      <c r="A761" s="3"/>
      <c r="B761" s="3"/>
      <c r="C761" s="8"/>
      <c r="D761" s="9"/>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row>
    <row r="762">
      <c r="A762" s="3"/>
      <c r="B762" s="3"/>
      <c r="C762" s="8"/>
      <c r="D762" s="9"/>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c r="AK762" s="3"/>
    </row>
    <row r="763">
      <c r="A763" s="3"/>
      <c r="B763" s="3"/>
      <c r="C763" s="8"/>
      <c r="D763" s="9"/>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c r="AK763" s="3"/>
    </row>
    <row r="764">
      <c r="A764" s="3"/>
      <c r="B764" s="3"/>
      <c r="C764" s="8"/>
      <c r="D764" s="9"/>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c r="AK764" s="3"/>
    </row>
    <row r="765">
      <c r="A765" s="3"/>
      <c r="B765" s="3"/>
      <c r="C765" s="8"/>
      <c r="D765" s="9"/>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c r="AK765" s="3"/>
    </row>
    <row r="766">
      <c r="A766" s="3"/>
      <c r="B766" s="3"/>
      <c r="C766" s="8"/>
      <c r="D766" s="9"/>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c r="AK766" s="3"/>
    </row>
    <row r="767">
      <c r="A767" s="3"/>
      <c r="B767" s="3"/>
      <c r="C767" s="8"/>
      <c r="D767" s="9"/>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row>
    <row r="768">
      <c r="A768" s="3"/>
      <c r="B768" s="3"/>
      <c r="C768" s="8"/>
      <c r="D768" s="9"/>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row>
    <row r="769">
      <c r="A769" s="3"/>
      <c r="B769" s="3"/>
      <c r="C769" s="8"/>
      <c r="D769" s="9"/>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c r="AK769" s="3"/>
    </row>
    <row r="770">
      <c r="A770" s="3"/>
      <c r="B770" s="3"/>
      <c r="C770" s="8"/>
      <c r="D770" s="9"/>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row>
    <row r="771">
      <c r="A771" s="3"/>
      <c r="B771" s="3"/>
      <c r="C771" s="8"/>
      <c r="D771" s="9"/>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row>
    <row r="772">
      <c r="A772" s="3"/>
      <c r="B772" s="3"/>
      <c r="C772" s="8"/>
      <c r="D772" s="9"/>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row>
    <row r="773">
      <c r="A773" s="3"/>
      <c r="B773" s="3"/>
      <c r="C773" s="8"/>
      <c r="D773" s="9"/>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row>
    <row r="774">
      <c r="A774" s="3"/>
      <c r="B774" s="3"/>
      <c r="C774" s="8"/>
      <c r="D774" s="9"/>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c r="AK774" s="3"/>
    </row>
    <row r="775">
      <c r="A775" s="3"/>
      <c r="B775" s="3"/>
      <c r="C775" s="8"/>
      <c r="D775" s="9"/>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c r="AK775" s="3"/>
    </row>
    <row r="776">
      <c r="A776" s="3"/>
      <c r="B776" s="3"/>
      <c r="C776" s="8"/>
      <c r="D776" s="9"/>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c r="AK776" s="3"/>
    </row>
    <row r="777">
      <c r="A777" s="3"/>
      <c r="B777" s="3"/>
      <c r="C777" s="8"/>
      <c r="D777" s="9"/>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c r="AK777" s="3"/>
    </row>
    <row r="778">
      <c r="A778" s="3"/>
      <c r="B778" s="3"/>
      <c r="C778" s="8"/>
      <c r="D778" s="9"/>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c r="AK778" s="3"/>
    </row>
    <row r="779">
      <c r="A779" s="3"/>
      <c r="B779" s="3"/>
      <c r="C779" s="8"/>
      <c r="D779" s="9"/>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c r="AK779" s="3"/>
    </row>
    <row r="780">
      <c r="A780" s="3"/>
      <c r="B780" s="3"/>
      <c r="C780" s="8"/>
      <c r="D780" s="9"/>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c r="AK780" s="3"/>
    </row>
    <row r="781">
      <c r="A781" s="3"/>
      <c r="B781" s="3"/>
      <c r="C781" s="8"/>
      <c r="D781" s="9"/>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c r="AK781" s="3"/>
    </row>
    <row r="782">
      <c r="A782" s="3"/>
      <c r="B782" s="3"/>
      <c r="C782" s="8"/>
      <c r="D782" s="9"/>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c r="AK782" s="3"/>
    </row>
    <row r="783">
      <c r="A783" s="3"/>
      <c r="B783" s="3"/>
      <c r="C783" s="8"/>
      <c r="D783" s="9"/>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c r="AK783" s="3"/>
    </row>
    <row r="784">
      <c r="A784" s="3"/>
      <c r="B784" s="3"/>
      <c r="C784" s="8"/>
      <c r="D784" s="9"/>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c r="AK784" s="3"/>
    </row>
    <row r="785">
      <c r="A785" s="3"/>
      <c r="B785" s="3"/>
      <c r="C785" s="8"/>
      <c r="D785" s="9"/>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c r="AK785" s="3"/>
    </row>
    <row r="786">
      <c r="A786" s="3"/>
      <c r="B786" s="3"/>
      <c r="C786" s="8"/>
      <c r="D786" s="9"/>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c r="AK786" s="3"/>
    </row>
    <row r="787">
      <c r="A787" s="3"/>
      <c r="B787" s="3"/>
      <c r="C787" s="8"/>
      <c r="D787" s="9"/>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c r="AK787" s="3"/>
    </row>
    <row r="788">
      <c r="A788" s="3"/>
      <c r="B788" s="3"/>
      <c r="C788" s="8"/>
      <c r="D788" s="9"/>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c r="AK788" s="3"/>
    </row>
    <row r="789">
      <c r="A789" s="3"/>
      <c r="B789" s="3"/>
      <c r="C789" s="8"/>
      <c r="D789" s="9"/>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c r="AK789" s="3"/>
    </row>
    <row r="790">
      <c r="A790" s="3"/>
      <c r="B790" s="3"/>
      <c r="C790" s="8"/>
      <c r="D790" s="9"/>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c r="AK790" s="3"/>
    </row>
    <row r="791">
      <c r="A791" s="3"/>
      <c r="B791" s="3"/>
      <c r="C791" s="8"/>
      <c r="D791" s="9"/>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c r="AK791" s="3"/>
    </row>
    <row r="792">
      <c r="A792" s="3"/>
      <c r="B792" s="3"/>
      <c r="C792" s="8"/>
      <c r="D792" s="9"/>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c r="AK792" s="3"/>
    </row>
    <row r="793">
      <c r="A793" s="3"/>
      <c r="B793" s="3"/>
      <c r="C793" s="8"/>
      <c r="D793" s="9"/>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c r="AK793" s="3"/>
    </row>
    <row r="794">
      <c r="A794" s="3"/>
      <c r="B794" s="3"/>
      <c r="C794" s="8"/>
      <c r="D794" s="9"/>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c r="AK794" s="3"/>
    </row>
    <row r="795">
      <c r="A795" s="3"/>
      <c r="B795" s="3"/>
      <c r="C795" s="8"/>
      <c r="D795" s="9"/>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c r="AK795" s="3"/>
    </row>
    <row r="796">
      <c r="A796" s="3"/>
      <c r="B796" s="3"/>
      <c r="C796" s="8"/>
      <c r="D796" s="9"/>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c r="AK796" s="3"/>
    </row>
    <row r="797">
      <c r="A797" s="3"/>
      <c r="B797" s="3"/>
      <c r="C797" s="8"/>
      <c r="D797" s="9"/>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c r="AK797" s="3"/>
    </row>
    <row r="798">
      <c r="A798" s="3"/>
      <c r="B798" s="3"/>
      <c r="C798" s="8"/>
      <c r="D798" s="9"/>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c r="AK798" s="3"/>
    </row>
    <row r="799">
      <c r="A799" s="3"/>
      <c r="B799" s="3"/>
      <c r="C799" s="8"/>
      <c r="D799" s="9"/>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
      <c r="AK799" s="3"/>
    </row>
    <row r="800">
      <c r="A800" s="3"/>
      <c r="B800" s="3"/>
      <c r="C800" s="8"/>
      <c r="D800" s="9"/>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c r="AK800" s="3"/>
    </row>
    <row r="801">
      <c r="A801" s="3"/>
      <c r="B801" s="3"/>
      <c r="C801" s="8"/>
      <c r="D801" s="9"/>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c r="AK801" s="3"/>
    </row>
    <row r="802">
      <c r="A802" s="3"/>
      <c r="B802" s="3"/>
      <c r="C802" s="8"/>
      <c r="D802" s="9"/>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
      <c r="AK802" s="3"/>
    </row>
    <row r="803">
      <c r="A803" s="3"/>
      <c r="B803" s="3"/>
      <c r="C803" s="8"/>
      <c r="D803" s="9"/>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c r="AK803" s="3"/>
    </row>
    <row r="804">
      <c r="A804" s="3"/>
      <c r="B804" s="3"/>
      <c r="C804" s="8"/>
      <c r="D804" s="9"/>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
      <c r="AK804" s="3"/>
    </row>
    <row r="805">
      <c r="A805" s="3"/>
      <c r="B805" s="3"/>
      <c r="C805" s="8"/>
      <c r="D805" s="9"/>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c r="AK805" s="3"/>
    </row>
    <row r="806">
      <c r="A806" s="3"/>
      <c r="B806" s="3"/>
      <c r="C806" s="8"/>
      <c r="D806" s="9"/>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c r="AK806" s="3"/>
    </row>
    <row r="807">
      <c r="A807" s="3"/>
      <c r="B807" s="3"/>
      <c r="C807" s="8"/>
      <c r="D807" s="9"/>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
      <c r="AK807" s="3"/>
    </row>
    <row r="808">
      <c r="A808" s="3"/>
      <c r="B808" s="3"/>
      <c r="C808" s="8"/>
      <c r="D808" s="9"/>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c r="AK808" s="3"/>
    </row>
    <row r="809">
      <c r="A809" s="3"/>
      <c r="B809" s="3"/>
      <c r="C809" s="8"/>
      <c r="D809" s="9"/>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
      <c r="AK809" s="3"/>
    </row>
    <row r="810">
      <c r="A810" s="3"/>
      <c r="B810" s="3"/>
      <c r="C810" s="8"/>
      <c r="D810" s="9"/>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
      <c r="AK810" s="3"/>
    </row>
    <row r="811">
      <c r="A811" s="3"/>
      <c r="B811" s="3"/>
      <c r="C811" s="8"/>
      <c r="D811" s="9"/>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
      <c r="AK811" s="3"/>
    </row>
    <row r="812">
      <c r="A812" s="3"/>
      <c r="B812" s="3"/>
      <c r="C812" s="8"/>
      <c r="D812" s="9"/>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c r="AK812" s="3"/>
    </row>
    <row r="813">
      <c r="A813" s="3"/>
      <c r="B813" s="3"/>
      <c r="C813" s="8"/>
      <c r="D813" s="9"/>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c r="AK813" s="3"/>
    </row>
    <row r="814">
      <c r="A814" s="3"/>
      <c r="B814" s="3"/>
      <c r="C814" s="8"/>
      <c r="D814" s="9"/>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c r="AK814" s="3"/>
    </row>
    <row r="815">
      <c r="A815" s="3"/>
      <c r="B815" s="3"/>
      <c r="C815" s="8"/>
      <c r="D815" s="9"/>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
      <c r="AK815" s="3"/>
    </row>
    <row r="816">
      <c r="A816" s="3"/>
      <c r="B816" s="3"/>
      <c r="C816" s="8"/>
      <c r="D816" s="9"/>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3"/>
      <c r="AK816" s="3"/>
    </row>
    <row r="817">
      <c r="A817" s="3"/>
      <c r="B817" s="3"/>
      <c r="C817" s="8"/>
      <c r="D817" s="9"/>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3"/>
      <c r="AK817" s="3"/>
    </row>
    <row r="818">
      <c r="A818" s="3"/>
      <c r="B818" s="3"/>
      <c r="C818" s="8"/>
      <c r="D818" s="9"/>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3"/>
      <c r="AK818" s="3"/>
    </row>
    <row r="819">
      <c r="A819" s="3"/>
      <c r="B819" s="3"/>
      <c r="C819" s="8"/>
      <c r="D819" s="9"/>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3"/>
      <c r="AK819" s="3"/>
    </row>
    <row r="820">
      <c r="A820" s="3"/>
      <c r="B820" s="3"/>
      <c r="C820" s="8"/>
      <c r="D820" s="9"/>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3"/>
      <c r="AK820" s="3"/>
    </row>
    <row r="821">
      <c r="A821" s="3"/>
      <c r="B821" s="3"/>
      <c r="C821" s="8"/>
      <c r="D821" s="9"/>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3"/>
      <c r="AK821" s="3"/>
    </row>
    <row r="822">
      <c r="A822" s="3"/>
      <c r="B822" s="3"/>
      <c r="C822" s="8"/>
      <c r="D822" s="9"/>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3"/>
      <c r="AK822" s="3"/>
    </row>
    <row r="823">
      <c r="A823" s="3"/>
      <c r="B823" s="3"/>
      <c r="C823" s="8"/>
      <c r="D823" s="9"/>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3"/>
      <c r="AK823" s="3"/>
    </row>
    <row r="824">
      <c r="A824" s="3"/>
      <c r="B824" s="3"/>
      <c r="C824" s="8"/>
      <c r="D824" s="9"/>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3"/>
      <c r="AK824" s="3"/>
    </row>
    <row r="825">
      <c r="A825" s="3"/>
      <c r="B825" s="3"/>
      <c r="C825" s="8"/>
      <c r="D825" s="9"/>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3"/>
      <c r="AK825" s="3"/>
    </row>
    <row r="826">
      <c r="A826" s="3"/>
      <c r="B826" s="3"/>
      <c r="C826" s="8"/>
      <c r="D826" s="9"/>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3"/>
      <c r="AK826" s="3"/>
    </row>
    <row r="827">
      <c r="A827" s="3"/>
      <c r="B827" s="3"/>
      <c r="C827" s="8"/>
      <c r="D827" s="9"/>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3"/>
      <c r="AK827" s="3"/>
    </row>
    <row r="828">
      <c r="A828" s="3"/>
      <c r="B828" s="3"/>
      <c r="C828" s="8"/>
      <c r="D828" s="9"/>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3"/>
      <c r="AK828" s="3"/>
    </row>
    <row r="829">
      <c r="A829" s="3"/>
      <c r="B829" s="3"/>
      <c r="C829" s="8"/>
      <c r="D829" s="9"/>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3"/>
      <c r="AK829" s="3"/>
    </row>
    <row r="830">
      <c r="A830" s="3"/>
      <c r="B830" s="3"/>
      <c r="C830" s="8"/>
      <c r="D830" s="9"/>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3"/>
      <c r="AK830" s="3"/>
    </row>
    <row r="831">
      <c r="A831" s="3"/>
      <c r="B831" s="3"/>
      <c r="C831" s="8"/>
      <c r="D831" s="9"/>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3"/>
      <c r="AK831" s="3"/>
    </row>
    <row r="832">
      <c r="A832" s="3"/>
      <c r="B832" s="3"/>
      <c r="C832" s="8"/>
      <c r="D832" s="9"/>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3"/>
      <c r="AK832" s="3"/>
    </row>
    <row r="833">
      <c r="A833" s="3"/>
      <c r="B833" s="3"/>
      <c r="C833" s="8"/>
      <c r="D833" s="9"/>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3"/>
      <c r="AK833" s="3"/>
    </row>
    <row r="834">
      <c r="A834" s="3"/>
      <c r="B834" s="3"/>
      <c r="C834" s="8"/>
      <c r="D834" s="9"/>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3"/>
      <c r="AK834" s="3"/>
    </row>
    <row r="835">
      <c r="A835" s="3"/>
      <c r="B835" s="3"/>
      <c r="C835" s="8"/>
      <c r="D835" s="9"/>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3"/>
      <c r="AK835" s="3"/>
    </row>
    <row r="836">
      <c r="A836" s="3"/>
      <c r="B836" s="3"/>
      <c r="C836" s="8"/>
      <c r="D836" s="9"/>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
      <c r="AK836" s="3"/>
    </row>
    <row r="837">
      <c r="A837" s="3"/>
      <c r="B837" s="3"/>
      <c r="C837" s="8"/>
      <c r="D837" s="9"/>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3"/>
      <c r="AK837" s="3"/>
    </row>
    <row r="838">
      <c r="A838" s="3"/>
      <c r="B838" s="3"/>
      <c r="C838" s="8"/>
      <c r="D838" s="9"/>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3"/>
      <c r="AK838" s="3"/>
    </row>
    <row r="839">
      <c r="A839" s="3"/>
      <c r="B839" s="3"/>
      <c r="C839" s="8"/>
      <c r="D839" s="9"/>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3"/>
      <c r="AK839" s="3"/>
    </row>
    <row r="840">
      <c r="A840" s="3"/>
      <c r="B840" s="3"/>
      <c r="C840" s="8"/>
      <c r="D840" s="9"/>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3"/>
      <c r="AK840" s="3"/>
    </row>
    <row r="841">
      <c r="A841" s="3"/>
      <c r="B841" s="3"/>
      <c r="C841" s="8"/>
      <c r="D841" s="9"/>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3"/>
      <c r="AK841" s="3"/>
    </row>
    <row r="842">
      <c r="A842" s="3"/>
      <c r="B842" s="3"/>
      <c r="C842" s="8"/>
      <c r="D842" s="9"/>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c r="AK842" s="3"/>
    </row>
    <row r="843">
      <c r="A843" s="3"/>
      <c r="B843" s="3"/>
      <c r="C843" s="8"/>
      <c r="D843" s="9"/>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3"/>
      <c r="AK843" s="3"/>
    </row>
    <row r="844">
      <c r="A844" s="3"/>
      <c r="B844" s="3"/>
      <c r="C844" s="8"/>
      <c r="D844" s="9"/>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3"/>
      <c r="AK844" s="3"/>
    </row>
    <row r="845">
      <c r="A845" s="3"/>
      <c r="B845" s="3"/>
      <c r="C845" s="8"/>
      <c r="D845" s="9"/>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3"/>
      <c r="AK845" s="3"/>
    </row>
    <row r="846">
      <c r="A846" s="3"/>
      <c r="B846" s="3"/>
      <c r="C846" s="8"/>
      <c r="D846" s="9"/>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3"/>
      <c r="AK846" s="3"/>
    </row>
    <row r="847">
      <c r="A847" s="3"/>
      <c r="B847" s="3"/>
      <c r="C847" s="8"/>
      <c r="D847" s="9"/>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3"/>
      <c r="AK847" s="3"/>
    </row>
    <row r="848">
      <c r="A848" s="3"/>
      <c r="B848" s="3"/>
      <c r="C848" s="8"/>
      <c r="D848" s="9"/>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3"/>
      <c r="AK848" s="3"/>
    </row>
    <row r="849">
      <c r="A849" s="3"/>
      <c r="B849" s="3"/>
      <c r="C849" s="8"/>
      <c r="D849" s="9"/>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3"/>
      <c r="AK849" s="3"/>
    </row>
    <row r="850">
      <c r="A850" s="3"/>
      <c r="B850" s="3"/>
      <c r="C850" s="8"/>
      <c r="D850" s="9"/>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3"/>
      <c r="AK850" s="3"/>
    </row>
    <row r="851">
      <c r="A851" s="3"/>
      <c r="B851" s="3"/>
      <c r="C851" s="8"/>
      <c r="D851" s="9"/>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3"/>
      <c r="AK851" s="3"/>
    </row>
    <row r="852">
      <c r="A852" s="3"/>
      <c r="B852" s="3"/>
      <c r="C852" s="8"/>
      <c r="D852" s="9"/>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3"/>
      <c r="AK852" s="3"/>
    </row>
    <row r="853">
      <c r="A853" s="3"/>
      <c r="B853" s="3"/>
      <c r="C853" s="8"/>
      <c r="D853" s="9"/>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3"/>
      <c r="AK853" s="3"/>
    </row>
    <row r="854">
      <c r="A854" s="3"/>
      <c r="B854" s="3"/>
      <c r="C854" s="8"/>
      <c r="D854" s="9"/>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3"/>
      <c r="AK854" s="3"/>
    </row>
    <row r="855">
      <c r="A855" s="3"/>
      <c r="B855" s="3"/>
      <c r="C855" s="8"/>
      <c r="D855" s="9"/>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3"/>
      <c r="AK855" s="3"/>
    </row>
    <row r="856">
      <c r="A856" s="3"/>
      <c r="B856" s="3"/>
      <c r="C856" s="8"/>
      <c r="D856" s="9"/>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3"/>
      <c r="AK856" s="3"/>
    </row>
    <row r="857">
      <c r="A857" s="3"/>
      <c r="B857" s="3"/>
      <c r="C857" s="8"/>
      <c r="D857" s="9"/>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3"/>
      <c r="AK857" s="3"/>
    </row>
    <row r="858">
      <c r="A858" s="3"/>
      <c r="B858" s="3"/>
      <c r="C858" s="8"/>
      <c r="D858" s="9"/>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3"/>
      <c r="AK858" s="3"/>
    </row>
    <row r="859">
      <c r="A859" s="3"/>
      <c r="B859" s="3"/>
      <c r="C859" s="8"/>
      <c r="D859" s="9"/>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3"/>
      <c r="AK859" s="3"/>
    </row>
    <row r="860">
      <c r="A860" s="3"/>
      <c r="B860" s="3"/>
      <c r="C860" s="8"/>
      <c r="D860" s="9"/>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3"/>
      <c r="AK860" s="3"/>
    </row>
    <row r="861">
      <c r="A861" s="3"/>
      <c r="B861" s="3"/>
      <c r="C861" s="8"/>
      <c r="D861" s="9"/>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3"/>
      <c r="AK861" s="3"/>
    </row>
    <row r="862">
      <c r="A862" s="3"/>
      <c r="B862" s="3"/>
      <c r="C862" s="8"/>
      <c r="D862" s="9"/>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3"/>
      <c r="AK862" s="3"/>
    </row>
    <row r="863">
      <c r="A863" s="3"/>
      <c r="B863" s="3"/>
      <c r="C863" s="8"/>
      <c r="D863" s="9"/>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3"/>
      <c r="AK863" s="3"/>
    </row>
    <row r="864">
      <c r="A864" s="3"/>
      <c r="B864" s="3"/>
      <c r="C864" s="8"/>
      <c r="D864" s="9"/>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3"/>
      <c r="AK864" s="3"/>
    </row>
    <row r="865">
      <c r="A865" s="3"/>
      <c r="B865" s="3"/>
      <c r="C865" s="8"/>
      <c r="D865" s="9"/>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3"/>
      <c r="AK865" s="3"/>
    </row>
    <row r="866">
      <c r="A866" s="3"/>
      <c r="B866" s="3"/>
      <c r="C866" s="8"/>
      <c r="D866" s="9"/>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3"/>
      <c r="AK866" s="3"/>
    </row>
    <row r="867">
      <c r="A867" s="3"/>
      <c r="B867" s="3"/>
      <c r="C867" s="8"/>
      <c r="D867" s="9"/>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3"/>
      <c r="AK867" s="3"/>
    </row>
    <row r="868">
      <c r="A868" s="3"/>
      <c r="B868" s="3"/>
      <c r="C868" s="8"/>
      <c r="D868" s="9"/>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3"/>
      <c r="AK868" s="3"/>
    </row>
    <row r="869">
      <c r="A869" s="3"/>
      <c r="B869" s="3"/>
      <c r="C869" s="8"/>
      <c r="D869" s="9"/>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3"/>
      <c r="AK869" s="3"/>
    </row>
    <row r="870">
      <c r="A870" s="3"/>
      <c r="B870" s="3"/>
      <c r="C870" s="8"/>
      <c r="D870" s="9"/>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3"/>
      <c r="AK870" s="3"/>
    </row>
    <row r="871">
      <c r="A871" s="3"/>
      <c r="B871" s="3"/>
      <c r="C871" s="8"/>
      <c r="D871" s="9"/>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3"/>
      <c r="AK871" s="3"/>
    </row>
    <row r="872">
      <c r="A872" s="3"/>
      <c r="B872" s="3"/>
      <c r="C872" s="8"/>
      <c r="D872" s="9"/>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3"/>
      <c r="AK872" s="3"/>
    </row>
    <row r="873">
      <c r="A873" s="3"/>
      <c r="B873" s="3"/>
      <c r="C873" s="8"/>
      <c r="D873" s="9"/>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3"/>
      <c r="AK873" s="3"/>
    </row>
    <row r="874">
      <c r="A874" s="3"/>
      <c r="B874" s="3"/>
      <c r="C874" s="8"/>
      <c r="D874" s="9"/>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3"/>
      <c r="AK874" s="3"/>
    </row>
    <row r="875">
      <c r="A875" s="3"/>
      <c r="B875" s="3"/>
      <c r="C875" s="8"/>
      <c r="D875" s="9"/>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3"/>
      <c r="AK875" s="3"/>
    </row>
    <row r="876">
      <c r="A876" s="3"/>
      <c r="B876" s="3"/>
      <c r="C876" s="8"/>
      <c r="D876" s="9"/>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3"/>
      <c r="AK876" s="3"/>
    </row>
    <row r="877">
      <c r="A877" s="3"/>
      <c r="B877" s="3"/>
      <c r="C877" s="8"/>
      <c r="D877" s="9"/>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3"/>
      <c r="AK877" s="3"/>
    </row>
    <row r="878">
      <c r="A878" s="3"/>
      <c r="B878" s="3"/>
      <c r="C878" s="8"/>
      <c r="D878" s="9"/>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3"/>
      <c r="AK878" s="3"/>
    </row>
    <row r="879">
      <c r="A879" s="3"/>
      <c r="B879" s="3"/>
      <c r="C879" s="8"/>
      <c r="D879" s="9"/>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3"/>
      <c r="AK879" s="3"/>
    </row>
    <row r="880">
      <c r="A880" s="3"/>
      <c r="B880" s="3"/>
      <c r="C880" s="8"/>
      <c r="D880" s="9"/>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3"/>
      <c r="AK880" s="3"/>
    </row>
    <row r="881">
      <c r="A881" s="3"/>
      <c r="B881" s="3"/>
      <c r="C881" s="8"/>
      <c r="D881" s="9"/>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3"/>
      <c r="AK881" s="3"/>
    </row>
    <row r="882">
      <c r="A882" s="3"/>
      <c r="B882" s="3"/>
      <c r="C882" s="8"/>
      <c r="D882" s="9"/>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3"/>
      <c r="AK882" s="3"/>
    </row>
    <row r="883">
      <c r="A883" s="3"/>
      <c r="B883" s="3"/>
      <c r="C883" s="8"/>
      <c r="D883" s="9"/>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3"/>
      <c r="AK883" s="3"/>
    </row>
    <row r="884">
      <c r="A884" s="3"/>
      <c r="B884" s="3"/>
      <c r="C884" s="8"/>
      <c r="D884" s="9"/>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3"/>
      <c r="AK884" s="3"/>
    </row>
    <row r="885">
      <c r="A885" s="3"/>
      <c r="B885" s="3"/>
      <c r="C885" s="8"/>
      <c r="D885" s="9"/>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3"/>
      <c r="AK885" s="3"/>
    </row>
    <row r="886">
      <c r="A886" s="3"/>
      <c r="B886" s="3"/>
      <c r="C886" s="8"/>
      <c r="D886" s="9"/>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3"/>
      <c r="AK886" s="3"/>
    </row>
    <row r="887">
      <c r="A887" s="3"/>
      <c r="B887" s="3"/>
      <c r="C887" s="8"/>
      <c r="D887" s="9"/>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3"/>
      <c r="AK887" s="3"/>
    </row>
    <row r="888">
      <c r="A888" s="3"/>
      <c r="B888" s="3"/>
      <c r="C888" s="8"/>
      <c r="D888" s="9"/>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3"/>
      <c r="AK888" s="3"/>
    </row>
    <row r="889">
      <c r="A889" s="3"/>
      <c r="B889" s="3"/>
      <c r="C889" s="8"/>
      <c r="D889" s="9"/>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3"/>
      <c r="AK889" s="3"/>
    </row>
    <row r="890">
      <c r="A890" s="3"/>
      <c r="B890" s="3"/>
      <c r="C890" s="8"/>
      <c r="D890" s="9"/>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3"/>
      <c r="AK890" s="3"/>
    </row>
    <row r="891">
      <c r="A891" s="3"/>
      <c r="B891" s="3"/>
      <c r="C891" s="8"/>
      <c r="D891" s="9"/>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3"/>
      <c r="AK891" s="3"/>
    </row>
    <row r="892">
      <c r="A892" s="3"/>
      <c r="B892" s="3"/>
      <c r="C892" s="8"/>
      <c r="D892" s="9"/>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3"/>
      <c r="AK892" s="3"/>
    </row>
    <row r="893">
      <c r="A893" s="3"/>
      <c r="B893" s="3"/>
      <c r="C893" s="8"/>
      <c r="D893" s="9"/>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3"/>
      <c r="AK893" s="3"/>
    </row>
    <row r="894">
      <c r="A894" s="3"/>
      <c r="B894" s="3"/>
      <c r="C894" s="8"/>
      <c r="D894" s="9"/>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3"/>
      <c r="AK894" s="3"/>
    </row>
    <row r="895">
      <c r="A895" s="3"/>
      <c r="B895" s="3"/>
      <c r="C895" s="8"/>
      <c r="D895" s="9"/>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3"/>
      <c r="AK895" s="3"/>
    </row>
    <row r="896">
      <c r="A896" s="3"/>
      <c r="B896" s="3"/>
      <c r="C896" s="8"/>
      <c r="D896" s="9"/>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3"/>
      <c r="AK896" s="3"/>
    </row>
    <row r="897">
      <c r="A897" s="3"/>
      <c r="B897" s="3"/>
      <c r="C897" s="8"/>
      <c r="D897" s="9"/>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3"/>
      <c r="AK897" s="3"/>
    </row>
    <row r="898">
      <c r="A898" s="3"/>
      <c r="B898" s="3"/>
      <c r="C898" s="8"/>
      <c r="D898" s="9"/>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3"/>
      <c r="AK898" s="3"/>
    </row>
    <row r="899">
      <c r="A899" s="3"/>
      <c r="B899" s="3"/>
      <c r="C899" s="8"/>
      <c r="D899" s="9"/>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3"/>
      <c r="AK899" s="3"/>
    </row>
    <row r="900">
      <c r="A900" s="3"/>
      <c r="B900" s="3"/>
      <c r="C900" s="8"/>
      <c r="D900" s="9"/>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3"/>
      <c r="AK900" s="3"/>
    </row>
    <row r="901">
      <c r="A901" s="3"/>
      <c r="B901" s="3"/>
      <c r="C901" s="8"/>
      <c r="D901" s="9"/>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3"/>
      <c r="AK901" s="3"/>
    </row>
    <row r="902">
      <c r="A902" s="3"/>
      <c r="B902" s="3"/>
      <c r="C902" s="8"/>
      <c r="D902" s="9"/>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3"/>
      <c r="AK902" s="3"/>
    </row>
    <row r="903">
      <c r="A903" s="3"/>
      <c r="B903" s="3"/>
      <c r="C903" s="8"/>
      <c r="D903" s="9"/>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3"/>
      <c r="AK903" s="3"/>
    </row>
    <row r="904">
      <c r="A904" s="3"/>
      <c r="B904" s="3"/>
      <c r="C904" s="8"/>
      <c r="D904" s="9"/>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3"/>
      <c r="AK904" s="3"/>
    </row>
    <row r="905">
      <c r="A905" s="3"/>
      <c r="B905" s="3"/>
      <c r="C905" s="8"/>
      <c r="D905" s="9"/>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3"/>
      <c r="AK905" s="3"/>
    </row>
    <row r="906">
      <c r="A906" s="3"/>
      <c r="B906" s="3"/>
      <c r="C906" s="8"/>
      <c r="D906" s="9"/>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3"/>
      <c r="AK906" s="3"/>
    </row>
    <row r="907">
      <c r="A907" s="3"/>
      <c r="B907" s="3"/>
      <c r="C907" s="8"/>
      <c r="D907" s="9"/>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3"/>
      <c r="AK907" s="3"/>
    </row>
    <row r="908">
      <c r="A908" s="3"/>
      <c r="B908" s="3"/>
      <c r="C908" s="8"/>
      <c r="D908" s="9"/>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3"/>
      <c r="AK908" s="3"/>
    </row>
    <row r="909">
      <c r="A909" s="3"/>
      <c r="B909" s="3"/>
      <c r="C909" s="8"/>
      <c r="D909" s="9"/>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3"/>
      <c r="AK909" s="3"/>
    </row>
    <row r="910">
      <c r="A910" s="3"/>
      <c r="B910" s="3"/>
      <c r="C910" s="8"/>
      <c r="D910" s="9"/>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3"/>
      <c r="AK910" s="3"/>
    </row>
    <row r="911">
      <c r="A911" s="3"/>
      <c r="B911" s="3"/>
      <c r="C911" s="8"/>
      <c r="D911" s="9"/>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3"/>
      <c r="AK911" s="3"/>
    </row>
    <row r="912">
      <c r="A912" s="3"/>
      <c r="B912" s="3"/>
      <c r="C912" s="8"/>
      <c r="D912" s="9"/>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3"/>
      <c r="AK912" s="3"/>
    </row>
    <row r="913">
      <c r="A913" s="3"/>
      <c r="B913" s="3"/>
      <c r="C913" s="8"/>
      <c r="D913" s="9"/>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3"/>
      <c r="AK913" s="3"/>
    </row>
    <row r="914">
      <c r="A914" s="3"/>
      <c r="B914" s="3"/>
      <c r="C914" s="8"/>
      <c r="D914" s="9"/>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3"/>
      <c r="AK914" s="3"/>
    </row>
    <row r="915">
      <c r="A915" s="3"/>
      <c r="B915" s="3"/>
      <c r="C915" s="8"/>
      <c r="D915" s="9"/>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3"/>
      <c r="AK915" s="3"/>
    </row>
    <row r="916">
      <c r="A916" s="3"/>
      <c r="B916" s="3"/>
      <c r="C916" s="8"/>
      <c r="D916" s="9"/>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3"/>
      <c r="AK916" s="3"/>
    </row>
    <row r="917">
      <c r="A917" s="3"/>
      <c r="B917" s="3"/>
      <c r="C917" s="8"/>
      <c r="D917" s="9"/>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3"/>
      <c r="AK917" s="3"/>
    </row>
    <row r="918">
      <c r="A918" s="3"/>
      <c r="B918" s="3"/>
      <c r="C918" s="8"/>
      <c r="D918" s="9"/>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3"/>
      <c r="AK918" s="3"/>
    </row>
    <row r="919">
      <c r="A919" s="3"/>
      <c r="B919" s="3"/>
      <c r="C919" s="8"/>
      <c r="D919" s="9"/>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3"/>
      <c r="AK919" s="3"/>
    </row>
    <row r="920">
      <c r="A920" s="3"/>
      <c r="B920" s="3"/>
      <c r="C920" s="8"/>
      <c r="D920" s="9"/>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3"/>
      <c r="AK920" s="3"/>
    </row>
    <row r="921">
      <c r="A921" s="3"/>
      <c r="B921" s="3"/>
      <c r="C921" s="8"/>
      <c r="D921" s="9"/>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3"/>
      <c r="AK921" s="3"/>
    </row>
    <row r="922">
      <c r="A922" s="3"/>
      <c r="B922" s="3"/>
      <c r="C922" s="8"/>
      <c r="D922" s="9"/>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3"/>
      <c r="AK922" s="3"/>
    </row>
    <row r="923">
      <c r="A923" s="3"/>
      <c r="B923" s="3"/>
      <c r="C923" s="8"/>
      <c r="D923" s="9"/>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3"/>
      <c r="AK923" s="3"/>
    </row>
    <row r="924">
      <c r="A924" s="3"/>
      <c r="B924" s="3"/>
      <c r="C924" s="8"/>
      <c r="D924" s="9"/>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3"/>
      <c r="AK924" s="3"/>
    </row>
    <row r="925">
      <c r="A925" s="3"/>
      <c r="B925" s="3"/>
      <c r="C925" s="8"/>
      <c r="D925" s="9"/>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3"/>
      <c r="AK925" s="3"/>
    </row>
    <row r="926">
      <c r="A926" s="3"/>
      <c r="B926" s="3"/>
      <c r="C926" s="8"/>
      <c r="D926" s="9"/>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3"/>
      <c r="AK926" s="3"/>
    </row>
    <row r="927">
      <c r="A927" s="3"/>
      <c r="B927" s="3"/>
      <c r="C927" s="8"/>
      <c r="D927" s="9"/>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3"/>
      <c r="AK927" s="3"/>
    </row>
    <row r="928">
      <c r="A928" s="3"/>
      <c r="B928" s="3"/>
      <c r="C928" s="8"/>
      <c r="D928" s="9"/>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3"/>
      <c r="AK928" s="3"/>
    </row>
    <row r="929">
      <c r="A929" s="3"/>
      <c r="B929" s="3"/>
      <c r="C929" s="8"/>
      <c r="D929" s="9"/>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3"/>
      <c r="AK929" s="3"/>
    </row>
    <row r="930">
      <c r="A930" s="3"/>
      <c r="B930" s="3"/>
      <c r="C930" s="8"/>
      <c r="D930" s="9"/>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3"/>
      <c r="AK930" s="3"/>
    </row>
    <row r="931">
      <c r="A931" s="3"/>
      <c r="B931" s="3"/>
      <c r="C931" s="8"/>
      <c r="D931" s="9"/>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3"/>
      <c r="AK931" s="3"/>
    </row>
    <row r="932">
      <c r="A932" s="3"/>
      <c r="B932" s="3"/>
      <c r="C932" s="8"/>
      <c r="D932" s="9"/>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3"/>
      <c r="AK932" s="3"/>
    </row>
    <row r="933">
      <c r="A933" s="3"/>
      <c r="B933" s="3"/>
      <c r="C933" s="8"/>
      <c r="D933" s="9"/>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3"/>
      <c r="AK933" s="3"/>
    </row>
    <row r="934">
      <c r="A934" s="3"/>
      <c r="B934" s="3"/>
      <c r="C934" s="8"/>
      <c r="D934" s="9"/>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3"/>
      <c r="AK934" s="3"/>
    </row>
    <row r="935">
      <c r="A935" s="3"/>
      <c r="B935" s="3"/>
      <c r="C935" s="8"/>
      <c r="D935" s="9"/>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3"/>
      <c r="AK935" s="3"/>
    </row>
    <row r="936">
      <c r="A936" s="3"/>
      <c r="B936" s="3"/>
      <c r="C936" s="8"/>
      <c r="D936" s="9"/>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3"/>
      <c r="AK936" s="3"/>
    </row>
    <row r="937">
      <c r="A937" s="3"/>
      <c r="B937" s="3"/>
      <c r="C937" s="8"/>
      <c r="D937" s="9"/>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3"/>
      <c r="AK937" s="3"/>
    </row>
    <row r="938">
      <c r="A938" s="3"/>
      <c r="B938" s="3"/>
      <c r="C938" s="8"/>
      <c r="D938" s="9"/>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3"/>
      <c r="AK938" s="3"/>
    </row>
    <row r="939">
      <c r="A939" s="3"/>
      <c r="B939" s="3"/>
      <c r="C939" s="8"/>
      <c r="D939" s="9"/>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3"/>
      <c r="AK939" s="3"/>
    </row>
    <row r="940">
      <c r="A940" s="3"/>
      <c r="B940" s="3"/>
      <c r="C940" s="8"/>
      <c r="D940" s="9"/>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3"/>
      <c r="AK940" s="3"/>
    </row>
    <row r="941">
      <c r="A941" s="3"/>
      <c r="B941" s="3"/>
      <c r="C941" s="8"/>
      <c r="D941" s="9"/>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3"/>
      <c r="AK941" s="3"/>
    </row>
    <row r="942">
      <c r="A942" s="3"/>
      <c r="B942" s="3"/>
      <c r="C942" s="8"/>
      <c r="D942" s="9"/>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3"/>
      <c r="AK942" s="3"/>
    </row>
    <row r="943">
      <c r="A943" s="3"/>
      <c r="B943" s="3"/>
      <c r="C943" s="8"/>
      <c r="D943" s="9"/>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3"/>
      <c r="AK943" s="3"/>
    </row>
    <row r="944">
      <c r="A944" s="3"/>
      <c r="B944" s="3"/>
      <c r="C944" s="8"/>
      <c r="D944" s="9"/>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3"/>
      <c r="AK944" s="3"/>
    </row>
    <row r="945">
      <c r="A945" s="3"/>
      <c r="B945" s="3"/>
      <c r="C945" s="8"/>
      <c r="D945" s="9"/>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3"/>
      <c r="AK945" s="3"/>
    </row>
    <row r="946">
      <c r="A946" s="3"/>
      <c r="B946" s="3"/>
      <c r="C946" s="8"/>
      <c r="D946" s="9"/>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3"/>
      <c r="AK946" s="3"/>
    </row>
    <row r="947">
      <c r="A947" s="3"/>
      <c r="B947" s="3"/>
      <c r="C947" s="8"/>
      <c r="D947" s="9"/>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3"/>
      <c r="AK947" s="3"/>
    </row>
    <row r="948">
      <c r="A948" s="3"/>
      <c r="B948" s="3"/>
      <c r="C948" s="8"/>
      <c r="D948" s="9"/>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3"/>
      <c r="AK948" s="3"/>
    </row>
    <row r="949">
      <c r="A949" s="3"/>
      <c r="B949" s="3"/>
      <c r="C949" s="8"/>
      <c r="D949" s="9"/>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3"/>
      <c r="AK949" s="3"/>
    </row>
    <row r="950">
      <c r="A950" s="3"/>
      <c r="B950" s="3"/>
      <c r="C950" s="8"/>
      <c r="D950" s="9"/>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3"/>
      <c r="AK950" s="3"/>
    </row>
    <row r="951">
      <c r="A951" s="3"/>
      <c r="B951" s="3"/>
      <c r="C951" s="8"/>
      <c r="D951" s="9"/>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3"/>
      <c r="AK951" s="3"/>
    </row>
    <row r="952">
      <c r="A952" s="3"/>
      <c r="B952" s="3"/>
      <c r="C952" s="8"/>
      <c r="D952" s="9"/>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3"/>
      <c r="AK952" s="3"/>
    </row>
    <row r="953">
      <c r="A953" s="3"/>
      <c r="B953" s="3"/>
      <c r="C953" s="8"/>
      <c r="D953" s="9"/>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3"/>
      <c r="AK953" s="3"/>
    </row>
    <row r="954">
      <c r="A954" s="3"/>
      <c r="B954" s="3"/>
      <c r="C954" s="8"/>
      <c r="D954" s="9"/>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3"/>
      <c r="AK954" s="3"/>
    </row>
    <row r="955">
      <c r="A955" s="3"/>
      <c r="B955" s="3"/>
      <c r="C955" s="8"/>
      <c r="D955" s="9"/>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3"/>
      <c r="AK955" s="3"/>
    </row>
    <row r="956">
      <c r="A956" s="3"/>
      <c r="B956" s="3"/>
      <c r="C956" s="8"/>
      <c r="D956" s="9"/>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3"/>
      <c r="AK956" s="3"/>
    </row>
    <row r="957">
      <c r="A957" s="3"/>
      <c r="B957" s="3"/>
      <c r="C957" s="8"/>
      <c r="D957" s="9"/>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3"/>
      <c r="AK957" s="3"/>
    </row>
    <row r="958">
      <c r="A958" s="3"/>
      <c r="B958" s="3"/>
      <c r="C958" s="8"/>
      <c r="D958" s="9"/>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3"/>
      <c r="AK958" s="3"/>
    </row>
    <row r="959">
      <c r="A959" s="3"/>
      <c r="B959" s="3"/>
      <c r="C959" s="8"/>
      <c r="D959" s="9"/>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3"/>
      <c r="AK959" s="3"/>
    </row>
    <row r="960">
      <c r="A960" s="3"/>
      <c r="B960" s="3"/>
      <c r="C960" s="8"/>
      <c r="D960" s="9"/>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3"/>
      <c r="AK960" s="3"/>
    </row>
    <row r="961">
      <c r="A961" s="3"/>
      <c r="B961" s="3"/>
      <c r="C961" s="8"/>
      <c r="D961" s="9"/>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3"/>
      <c r="AK961" s="3"/>
    </row>
    <row r="962">
      <c r="A962" s="3"/>
      <c r="B962" s="3"/>
      <c r="C962" s="8"/>
      <c r="D962" s="9"/>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3"/>
      <c r="AK962" s="3"/>
    </row>
    <row r="963">
      <c r="A963" s="3"/>
      <c r="B963" s="3"/>
      <c r="C963" s="8"/>
      <c r="D963" s="9"/>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3"/>
      <c r="AK963" s="3"/>
    </row>
    <row r="964">
      <c r="A964" s="3"/>
      <c r="B964" s="3"/>
      <c r="C964" s="8"/>
      <c r="D964" s="9"/>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3"/>
      <c r="AK964" s="3"/>
    </row>
    <row r="965">
      <c r="A965" s="3"/>
      <c r="B965" s="3"/>
      <c r="C965" s="8"/>
      <c r="D965" s="9"/>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3"/>
      <c r="AK965" s="3"/>
    </row>
    <row r="966">
      <c r="A966" s="3"/>
      <c r="B966" s="3"/>
      <c r="C966" s="8"/>
      <c r="D966" s="9"/>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3"/>
      <c r="AK966" s="3"/>
    </row>
    <row r="967">
      <c r="A967" s="3"/>
      <c r="B967" s="3"/>
      <c r="C967" s="8"/>
      <c r="D967" s="9"/>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3"/>
      <c r="AK967" s="3"/>
    </row>
    <row r="968">
      <c r="A968" s="3"/>
      <c r="B968" s="3"/>
      <c r="C968" s="8"/>
      <c r="D968" s="9"/>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3"/>
      <c r="AK968" s="3"/>
    </row>
    <row r="969">
      <c r="A969" s="3"/>
      <c r="B969" s="3"/>
      <c r="C969" s="8"/>
      <c r="D969" s="9"/>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3"/>
      <c r="AK969" s="3"/>
    </row>
    <row r="970">
      <c r="A970" s="3"/>
      <c r="B970" s="3"/>
      <c r="C970" s="8"/>
      <c r="D970" s="9"/>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3"/>
      <c r="AK970" s="3"/>
    </row>
    <row r="971">
      <c r="A971" s="3"/>
      <c r="B971" s="3"/>
      <c r="C971" s="8"/>
      <c r="D971" s="9"/>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3"/>
      <c r="AK971" s="3"/>
    </row>
    <row r="972">
      <c r="A972" s="3"/>
      <c r="B972" s="3"/>
      <c r="C972" s="8"/>
      <c r="D972" s="9"/>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3"/>
      <c r="AK972" s="3"/>
    </row>
    <row r="973">
      <c r="A973" s="3"/>
      <c r="B973" s="3"/>
      <c r="C973" s="8"/>
      <c r="D973" s="9"/>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3"/>
      <c r="AK973" s="3"/>
    </row>
    <row r="974">
      <c r="A974" s="3"/>
      <c r="B974" s="3"/>
      <c r="C974" s="8"/>
      <c r="D974" s="9"/>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3"/>
      <c r="AK974" s="3"/>
    </row>
    <row r="975">
      <c r="A975" s="3"/>
      <c r="B975" s="3"/>
      <c r="C975" s="8"/>
      <c r="D975" s="9"/>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3"/>
      <c r="AK975" s="3"/>
    </row>
    <row r="976">
      <c r="A976" s="3"/>
      <c r="B976" s="3"/>
      <c r="C976" s="8"/>
      <c r="D976" s="9"/>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3"/>
      <c r="AK976" s="3"/>
    </row>
    <row r="977">
      <c r="A977" s="3"/>
      <c r="B977" s="3"/>
      <c r="C977" s="8"/>
      <c r="D977" s="9"/>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3"/>
      <c r="AK977" s="3"/>
    </row>
    <row r="978">
      <c r="A978" s="3"/>
      <c r="B978" s="3"/>
      <c r="C978" s="8"/>
      <c r="D978" s="9"/>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3"/>
      <c r="AK978" s="3"/>
    </row>
    <row r="979">
      <c r="A979" s="3"/>
      <c r="B979" s="3"/>
      <c r="C979" s="8"/>
      <c r="D979" s="9"/>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3"/>
      <c r="AK979" s="3"/>
    </row>
    <row r="980">
      <c r="A980" s="3"/>
      <c r="B980" s="3"/>
      <c r="C980" s="8"/>
      <c r="D980" s="9"/>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3"/>
      <c r="AK980" s="3"/>
    </row>
    <row r="981">
      <c r="A981" s="3"/>
      <c r="B981" s="3"/>
      <c r="C981" s="8"/>
      <c r="D981" s="9"/>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3"/>
      <c r="AK981" s="3"/>
    </row>
    <row r="982">
      <c r="A982" s="3"/>
      <c r="B982" s="3"/>
      <c r="C982" s="8"/>
      <c r="D982" s="9"/>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3"/>
      <c r="AK982" s="3"/>
    </row>
    <row r="983">
      <c r="A983" s="3"/>
      <c r="B983" s="3"/>
      <c r="C983" s="8"/>
      <c r="D983" s="9"/>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3"/>
      <c r="AK983" s="3"/>
    </row>
    <row r="984">
      <c r="A984" s="3"/>
      <c r="B984" s="3"/>
      <c r="C984" s="8"/>
      <c r="D984" s="9"/>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3"/>
      <c r="AK984" s="3"/>
    </row>
    <row r="985">
      <c r="A985" s="3"/>
      <c r="B985" s="3"/>
      <c r="C985" s="8"/>
      <c r="D985" s="9"/>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3"/>
      <c r="AK985" s="3"/>
    </row>
    <row r="986">
      <c r="A986" s="3"/>
      <c r="B986" s="3"/>
      <c r="C986" s="8"/>
      <c r="D986" s="9"/>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3"/>
      <c r="AK986" s="3"/>
    </row>
    <row r="987">
      <c r="A987" s="3"/>
      <c r="B987" s="3"/>
      <c r="C987" s="8"/>
      <c r="D987" s="9"/>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3"/>
      <c r="AK987" s="3"/>
    </row>
    <row r="988">
      <c r="A988" s="3"/>
      <c r="B988" s="3"/>
      <c r="C988" s="8"/>
      <c r="D988" s="9"/>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3"/>
      <c r="AK988" s="3"/>
    </row>
    <row r="989">
      <c r="A989" s="3"/>
      <c r="B989" s="3"/>
      <c r="C989" s="8"/>
      <c r="D989" s="9"/>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3"/>
      <c r="AK989" s="3"/>
    </row>
    <row r="990">
      <c r="A990" s="3"/>
      <c r="B990" s="3"/>
      <c r="C990" s="8"/>
      <c r="D990" s="9"/>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3"/>
      <c r="AK990" s="3"/>
    </row>
    <row r="991">
      <c r="A991" s="3"/>
      <c r="B991" s="3"/>
      <c r="C991" s="8"/>
      <c r="D991" s="9"/>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3"/>
      <c r="AK991" s="3"/>
    </row>
    <row r="992">
      <c r="A992" s="3"/>
      <c r="B992" s="3"/>
      <c r="C992" s="8"/>
      <c r="D992" s="9"/>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3"/>
      <c r="AK992" s="3"/>
    </row>
    <row r="993">
      <c r="A993" s="3"/>
      <c r="B993" s="3"/>
      <c r="C993" s="8"/>
      <c r="D993" s="9"/>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3"/>
      <c r="AK993" s="3"/>
    </row>
    <row r="994">
      <c r="A994" s="3"/>
      <c r="B994" s="3"/>
      <c r="C994" s="8"/>
      <c r="D994" s="9"/>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3"/>
      <c r="AK994" s="3"/>
    </row>
    <row r="995">
      <c r="A995" s="3"/>
      <c r="B995" s="3"/>
      <c r="C995" s="8"/>
      <c r="D995" s="9"/>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3"/>
      <c r="AK995" s="3"/>
    </row>
    <row r="996">
      <c r="A996" s="3"/>
      <c r="B996" s="3"/>
      <c r="C996" s="8"/>
      <c r="D996" s="9"/>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3"/>
      <c r="AK996" s="3"/>
    </row>
    <row r="997">
      <c r="A997" s="3"/>
      <c r="B997" s="3"/>
      <c r="C997" s="8"/>
      <c r="D997" s="9"/>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3"/>
      <c r="AK997" s="3"/>
    </row>
    <row r="998">
      <c r="A998" s="3"/>
      <c r="B998" s="3"/>
      <c r="C998" s="8"/>
      <c r="D998" s="9"/>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3"/>
      <c r="AK998" s="3"/>
    </row>
    <row r="999">
      <c r="A999" s="3"/>
      <c r="B999" s="3"/>
      <c r="C999" s="8"/>
      <c r="D999" s="9"/>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c r="AJ999" s="3"/>
      <c r="AK999" s="3"/>
    </row>
  </sheetData>
  <autoFilter ref="$A$2:$AK$97"/>
  <mergeCells count="8">
    <mergeCell ref="F1:I1"/>
    <mergeCell ref="J1:M1"/>
    <mergeCell ref="N1:Q1"/>
    <mergeCell ref="R1:U1"/>
    <mergeCell ref="V1:Y1"/>
    <mergeCell ref="Z1:AC1"/>
    <mergeCell ref="AD1:AG1"/>
    <mergeCell ref="AH1:AK1"/>
  </mergeCells>
  <hyperlinks>
    <hyperlink r:id="rId1" location="a48768" ref="B3"/>
    <hyperlink r:id="rId2" ref="B4"/>
    <hyperlink r:id="rId3" ref="B5"/>
    <hyperlink r:id="rId4" ref="B6"/>
    <hyperlink r:id="rId5" location="a48862" ref="B7"/>
    <hyperlink r:id="rId6" ref="B8"/>
    <hyperlink r:id="rId7" ref="B9"/>
    <hyperlink r:id="rId8" ref="B10"/>
    <hyperlink r:id="rId9" ref="B11"/>
    <hyperlink r:id="rId10" ref="B12"/>
    <hyperlink r:id="rId11" ref="B13"/>
    <hyperlink r:id="rId12" ref="B14"/>
    <hyperlink r:id="rId13" ref="B15"/>
    <hyperlink r:id="rId14" ref="B16"/>
    <hyperlink r:id="rId15" ref="B17"/>
    <hyperlink r:id="rId16" ref="B18"/>
    <hyperlink r:id="rId17" ref="B19"/>
    <hyperlink r:id="rId18" ref="B20"/>
    <hyperlink r:id="rId19" ref="B21"/>
    <hyperlink r:id="rId20" ref="B22"/>
    <hyperlink r:id="rId21" ref="B23"/>
    <hyperlink r:id="rId22" ref="B24"/>
    <hyperlink r:id="rId23" ref="B25"/>
    <hyperlink r:id="rId24" ref="B26"/>
    <hyperlink r:id="rId25" ref="B27"/>
    <hyperlink r:id="rId26" ref="B28"/>
    <hyperlink r:id="rId27" ref="B29"/>
    <hyperlink r:id="rId28" ref="B30"/>
    <hyperlink r:id="rId29" ref="B31"/>
    <hyperlink r:id="rId30" ref="B32"/>
    <hyperlink r:id="rId31" ref="B33"/>
    <hyperlink r:id="rId32" ref="B34"/>
    <hyperlink r:id="rId33" ref="B35"/>
    <hyperlink r:id="rId34" ref="B36"/>
    <hyperlink r:id="rId35" ref="B37"/>
    <hyperlink r:id="rId36" ref="B38"/>
    <hyperlink r:id="rId37" ref="B39"/>
    <hyperlink r:id="rId38" ref="B40"/>
    <hyperlink r:id="rId39" ref="B41"/>
    <hyperlink r:id="rId40" ref="B42"/>
    <hyperlink r:id="rId41" ref="B43"/>
    <hyperlink r:id="rId42" ref="B44"/>
    <hyperlink r:id="rId43" ref="B45"/>
    <hyperlink r:id="rId44" ref="B46"/>
    <hyperlink r:id="rId45" ref="B47"/>
    <hyperlink r:id="rId46" ref="B48"/>
    <hyperlink r:id="rId47" ref="B49"/>
    <hyperlink r:id="rId48" ref="B50"/>
    <hyperlink r:id="rId49" ref="B51"/>
    <hyperlink r:id="rId50" ref="B52"/>
    <hyperlink r:id="rId51" ref="B53"/>
    <hyperlink r:id="rId52" ref="B54"/>
    <hyperlink r:id="rId53" ref="B55"/>
    <hyperlink r:id="rId54" ref="B56"/>
    <hyperlink r:id="rId55" ref="B57"/>
    <hyperlink r:id="rId56" ref="B58"/>
    <hyperlink r:id="rId57" ref="B59"/>
    <hyperlink r:id="rId58" ref="B60"/>
    <hyperlink r:id="rId59" ref="B61"/>
    <hyperlink r:id="rId60" ref="B62"/>
    <hyperlink r:id="rId61" ref="B63"/>
    <hyperlink r:id="rId62" ref="B64"/>
    <hyperlink r:id="rId63" ref="B65"/>
    <hyperlink r:id="rId64" ref="B66"/>
    <hyperlink r:id="rId65" ref="B67"/>
    <hyperlink r:id="rId66" ref="B68"/>
    <hyperlink r:id="rId67" ref="B69"/>
    <hyperlink r:id="rId68" ref="B70"/>
    <hyperlink r:id="rId69" ref="B71"/>
    <hyperlink r:id="rId70" ref="B72"/>
    <hyperlink r:id="rId71" ref="B73"/>
    <hyperlink r:id="rId72" ref="B74"/>
    <hyperlink r:id="rId73" ref="B75"/>
    <hyperlink r:id="rId74" ref="B76"/>
    <hyperlink r:id="rId75" ref="B77"/>
    <hyperlink r:id="rId76" ref="B78"/>
    <hyperlink r:id="rId77" ref="B79"/>
    <hyperlink r:id="rId78" ref="B80"/>
    <hyperlink r:id="rId79" ref="B81"/>
    <hyperlink r:id="rId80" ref="B82"/>
    <hyperlink r:id="rId81" ref="B83"/>
    <hyperlink r:id="rId82" ref="B84"/>
    <hyperlink r:id="rId83" ref="B85"/>
    <hyperlink r:id="rId84" ref="B86"/>
    <hyperlink r:id="rId85" ref="B87"/>
    <hyperlink r:id="rId86" ref="B88"/>
    <hyperlink r:id="rId87" ref="B89"/>
    <hyperlink r:id="rId88" ref="B90"/>
    <hyperlink r:id="rId89" ref="B91"/>
    <hyperlink r:id="rId90" ref="B92"/>
    <hyperlink r:id="rId91" ref="B93"/>
    <hyperlink r:id="rId92" ref="B94"/>
    <hyperlink r:id="rId93" ref="B95"/>
    <hyperlink r:id="rId94" ref="B96"/>
    <hyperlink r:id="rId95" ref="B97"/>
  </hyperlinks>
  <drawing r:id="rId96"/>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75"/>
  <cols>
    <col customWidth="1" min="2" max="2" width="31.67"/>
  </cols>
  <sheetData>
    <row r="1">
      <c r="A1" s="52"/>
      <c r="B1" s="52"/>
      <c r="C1" s="52"/>
      <c r="D1" s="53" t="s">
        <v>23</v>
      </c>
    </row>
    <row r="2">
      <c r="A2" s="54" t="s">
        <v>31</v>
      </c>
      <c r="B2" s="54" t="s">
        <v>2</v>
      </c>
      <c r="C2" s="54" t="s">
        <v>6</v>
      </c>
      <c r="D2" s="55" t="s">
        <v>33</v>
      </c>
      <c r="E2" s="55" t="s">
        <v>34</v>
      </c>
      <c r="F2" s="55" t="s">
        <v>35</v>
      </c>
      <c r="G2" s="41" t="s">
        <v>224</v>
      </c>
    </row>
    <row r="3">
      <c r="A3" s="13">
        <v>1.0</v>
      </c>
      <c r="B3" s="56" t="s">
        <v>38</v>
      </c>
      <c r="C3" s="13">
        <v>0.0</v>
      </c>
      <c r="D3" s="55">
        <v>38.0</v>
      </c>
      <c r="E3" s="55">
        <v>0.0</v>
      </c>
      <c r="F3" s="55">
        <v>0.0</v>
      </c>
      <c r="G3" s="55">
        <f t="shared" ref="G3:G97" si="1">D3-(E3+F3)</f>
        <v>38</v>
      </c>
    </row>
    <row r="4">
      <c r="A4" s="13">
        <f t="shared" ref="A4:A97" si="2">A3+1</f>
        <v>2</v>
      </c>
      <c r="B4" s="27" t="s">
        <v>40</v>
      </c>
      <c r="C4" s="13">
        <v>0.0</v>
      </c>
      <c r="D4" s="55">
        <v>27.0</v>
      </c>
      <c r="E4" s="55">
        <v>10.0</v>
      </c>
      <c r="F4" s="55">
        <v>1.0</v>
      </c>
      <c r="G4" s="55">
        <f t="shared" si="1"/>
        <v>16</v>
      </c>
    </row>
    <row r="5">
      <c r="A5" s="13">
        <f t="shared" si="2"/>
        <v>3</v>
      </c>
      <c r="B5" s="27" t="s">
        <v>42</v>
      </c>
      <c r="C5" s="13">
        <v>0.0</v>
      </c>
      <c r="D5" s="55">
        <v>36.0</v>
      </c>
      <c r="E5" s="55">
        <v>2.0</v>
      </c>
      <c r="F5" s="55">
        <v>0.0</v>
      </c>
      <c r="G5" s="55">
        <f t="shared" si="1"/>
        <v>34</v>
      </c>
    </row>
    <row r="6">
      <c r="A6" s="13">
        <f t="shared" si="2"/>
        <v>4</v>
      </c>
      <c r="B6" s="27" t="s">
        <v>44</v>
      </c>
      <c r="C6" s="13">
        <v>0.0</v>
      </c>
      <c r="D6" s="55">
        <v>34.0</v>
      </c>
      <c r="E6" s="55">
        <v>0.0</v>
      </c>
      <c r="F6" s="55">
        <v>0.0</v>
      </c>
      <c r="G6" s="55">
        <f t="shared" si="1"/>
        <v>34</v>
      </c>
    </row>
    <row r="7">
      <c r="A7" s="13">
        <f t="shared" si="2"/>
        <v>5</v>
      </c>
      <c r="B7" s="27" t="s">
        <v>46</v>
      </c>
      <c r="C7" s="13">
        <v>0.0</v>
      </c>
      <c r="D7" s="55">
        <v>36.0</v>
      </c>
      <c r="E7" s="55">
        <v>0.0</v>
      </c>
      <c r="F7" s="55">
        <v>0.0</v>
      </c>
      <c r="G7" s="55">
        <f t="shared" si="1"/>
        <v>36</v>
      </c>
    </row>
    <row r="8">
      <c r="A8" s="13">
        <f t="shared" si="2"/>
        <v>6</v>
      </c>
      <c r="B8" s="27" t="s">
        <v>48</v>
      </c>
      <c r="C8" s="13">
        <v>0.0</v>
      </c>
      <c r="D8" s="55">
        <v>30.0</v>
      </c>
      <c r="E8" s="55">
        <v>2.0</v>
      </c>
      <c r="F8" s="55">
        <v>0.0</v>
      </c>
      <c r="G8" s="55">
        <f t="shared" si="1"/>
        <v>28</v>
      </c>
    </row>
    <row r="9">
      <c r="A9" s="13">
        <f t="shared" si="2"/>
        <v>7</v>
      </c>
      <c r="B9" s="27" t="s">
        <v>51</v>
      </c>
      <c r="C9" s="13">
        <v>0.0</v>
      </c>
      <c r="D9" s="55">
        <v>36.0</v>
      </c>
      <c r="E9" s="55">
        <v>0.0</v>
      </c>
      <c r="F9" s="55">
        <v>0.0</v>
      </c>
      <c r="G9" s="55">
        <f t="shared" si="1"/>
        <v>36</v>
      </c>
    </row>
    <row r="10">
      <c r="A10" s="13">
        <f t="shared" si="2"/>
        <v>8</v>
      </c>
      <c r="B10" s="27" t="s">
        <v>53</v>
      </c>
      <c r="C10" s="13">
        <v>0.0</v>
      </c>
      <c r="D10" s="55">
        <v>36.0</v>
      </c>
      <c r="E10" s="55">
        <v>0.0</v>
      </c>
      <c r="F10" s="55">
        <v>0.0</v>
      </c>
      <c r="G10" s="55">
        <f t="shared" si="1"/>
        <v>36</v>
      </c>
    </row>
    <row r="11">
      <c r="A11" s="13">
        <f t="shared" si="2"/>
        <v>9</v>
      </c>
      <c r="B11" s="27" t="s">
        <v>56</v>
      </c>
      <c r="C11" s="13">
        <v>0.0</v>
      </c>
      <c r="D11" s="55">
        <v>36.0</v>
      </c>
      <c r="E11" s="55">
        <v>0.0</v>
      </c>
      <c r="F11" s="55">
        <v>0.0</v>
      </c>
      <c r="G11" s="55">
        <f t="shared" si="1"/>
        <v>36</v>
      </c>
    </row>
    <row r="12">
      <c r="A12" s="13">
        <f t="shared" si="2"/>
        <v>10</v>
      </c>
      <c r="B12" s="27" t="s">
        <v>58</v>
      </c>
      <c r="C12" s="13">
        <v>0.0</v>
      </c>
      <c r="D12" s="55">
        <v>36.0</v>
      </c>
      <c r="E12" s="55">
        <v>0.0</v>
      </c>
      <c r="F12" s="55">
        <v>0.0</v>
      </c>
      <c r="G12" s="55">
        <f t="shared" si="1"/>
        <v>36</v>
      </c>
    </row>
    <row r="13">
      <c r="A13" s="13">
        <f t="shared" si="2"/>
        <v>11</v>
      </c>
      <c r="B13" s="27" t="s">
        <v>60</v>
      </c>
      <c r="C13" s="13">
        <v>0.0</v>
      </c>
      <c r="D13" s="55">
        <v>36.0</v>
      </c>
      <c r="E13" s="55">
        <v>0.0</v>
      </c>
      <c r="F13" s="55">
        <v>0.0</v>
      </c>
      <c r="G13" s="55">
        <f t="shared" si="1"/>
        <v>36</v>
      </c>
    </row>
    <row r="14">
      <c r="A14" s="13">
        <f t="shared" si="2"/>
        <v>12</v>
      </c>
      <c r="B14" s="27" t="s">
        <v>62</v>
      </c>
      <c r="C14" s="13">
        <v>0.0</v>
      </c>
      <c r="D14" s="55">
        <v>36.0</v>
      </c>
      <c r="E14" s="55">
        <v>0.0</v>
      </c>
      <c r="F14" s="55">
        <v>0.0</v>
      </c>
      <c r="G14" s="55">
        <f t="shared" si="1"/>
        <v>36</v>
      </c>
    </row>
    <row r="15">
      <c r="A15" s="13">
        <f t="shared" si="2"/>
        <v>13</v>
      </c>
      <c r="B15" s="27" t="s">
        <v>64</v>
      </c>
      <c r="C15" s="13">
        <v>0.0</v>
      </c>
      <c r="D15" s="55">
        <v>36.0</v>
      </c>
      <c r="E15" s="55">
        <v>0.0</v>
      </c>
      <c r="F15" s="55">
        <v>0.0</v>
      </c>
      <c r="G15" s="55">
        <f t="shared" si="1"/>
        <v>36</v>
      </c>
    </row>
    <row r="16">
      <c r="A16" s="13">
        <f t="shared" si="2"/>
        <v>14</v>
      </c>
      <c r="B16" s="27" t="s">
        <v>66</v>
      </c>
      <c r="C16" s="13">
        <v>0.0</v>
      </c>
      <c r="D16" s="55">
        <v>37.0</v>
      </c>
      <c r="E16" s="55">
        <v>0.0</v>
      </c>
      <c r="F16" s="55">
        <v>0.0</v>
      </c>
      <c r="G16" s="55">
        <f t="shared" si="1"/>
        <v>37</v>
      </c>
    </row>
    <row r="17">
      <c r="A17" s="13">
        <f t="shared" si="2"/>
        <v>15</v>
      </c>
      <c r="B17" s="27" t="s">
        <v>68</v>
      </c>
      <c r="C17" s="13">
        <v>0.0</v>
      </c>
      <c r="D17" s="55">
        <v>33.0</v>
      </c>
      <c r="E17" s="55">
        <v>0.0</v>
      </c>
      <c r="F17" s="55">
        <v>0.0</v>
      </c>
      <c r="G17" s="55">
        <f t="shared" si="1"/>
        <v>33</v>
      </c>
    </row>
    <row r="18">
      <c r="A18" s="13">
        <f t="shared" si="2"/>
        <v>16</v>
      </c>
      <c r="B18" s="27" t="s">
        <v>70</v>
      </c>
      <c r="C18" s="13">
        <v>0.0</v>
      </c>
      <c r="D18" s="55">
        <v>34.0</v>
      </c>
      <c r="E18" s="55">
        <v>0.0</v>
      </c>
      <c r="F18" s="55">
        <v>0.0</v>
      </c>
      <c r="G18" s="55">
        <f t="shared" si="1"/>
        <v>34</v>
      </c>
    </row>
    <row r="19">
      <c r="A19" s="13">
        <f t="shared" si="2"/>
        <v>17</v>
      </c>
      <c r="B19" s="27" t="s">
        <v>72</v>
      </c>
      <c r="C19" s="13">
        <v>0.0</v>
      </c>
      <c r="D19" s="55">
        <v>34.0</v>
      </c>
      <c r="E19" s="55">
        <v>0.0</v>
      </c>
      <c r="F19" s="55">
        <v>0.0</v>
      </c>
      <c r="G19" s="55">
        <f t="shared" si="1"/>
        <v>34</v>
      </c>
    </row>
    <row r="20">
      <c r="A20" s="13">
        <f t="shared" si="2"/>
        <v>18</v>
      </c>
      <c r="B20" s="27" t="s">
        <v>74</v>
      </c>
      <c r="C20" s="13">
        <v>0.0</v>
      </c>
      <c r="D20" s="55">
        <v>34.0</v>
      </c>
      <c r="E20" s="55">
        <v>2.0</v>
      </c>
      <c r="F20" s="55">
        <v>1.0</v>
      </c>
      <c r="G20" s="55">
        <f t="shared" si="1"/>
        <v>31</v>
      </c>
    </row>
    <row r="21">
      <c r="A21" s="13">
        <f t="shared" si="2"/>
        <v>19</v>
      </c>
      <c r="B21" s="27" t="s">
        <v>76</v>
      </c>
      <c r="C21" s="13">
        <v>0.0</v>
      </c>
      <c r="D21" s="55">
        <v>29.0</v>
      </c>
      <c r="E21" s="55">
        <v>7.0</v>
      </c>
      <c r="F21" s="55">
        <v>0.0</v>
      </c>
      <c r="G21" s="55">
        <f t="shared" si="1"/>
        <v>22</v>
      </c>
    </row>
    <row r="22">
      <c r="A22" s="13">
        <f t="shared" si="2"/>
        <v>20</v>
      </c>
      <c r="B22" s="27" t="s">
        <v>78</v>
      </c>
      <c r="C22" s="13">
        <v>0.0</v>
      </c>
      <c r="D22" s="55">
        <v>38.0</v>
      </c>
      <c r="E22" s="55">
        <v>0.0</v>
      </c>
      <c r="F22" s="55">
        <v>0.0</v>
      </c>
      <c r="G22" s="55">
        <f t="shared" si="1"/>
        <v>38</v>
      </c>
    </row>
    <row r="23">
      <c r="A23" s="13">
        <f t="shared" si="2"/>
        <v>21</v>
      </c>
      <c r="B23" s="27" t="s">
        <v>80</v>
      </c>
      <c r="C23" s="13">
        <v>0.0</v>
      </c>
      <c r="D23" s="55">
        <v>38.0</v>
      </c>
      <c r="E23" s="55">
        <v>0.0</v>
      </c>
      <c r="F23" s="55">
        <v>0.0</v>
      </c>
      <c r="G23" s="55">
        <f t="shared" si="1"/>
        <v>38</v>
      </c>
    </row>
    <row r="24">
      <c r="A24" s="13">
        <f t="shared" si="2"/>
        <v>22</v>
      </c>
      <c r="B24" s="27" t="s">
        <v>82</v>
      </c>
      <c r="C24" s="13">
        <v>0.0</v>
      </c>
      <c r="D24" s="55">
        <v>35.0</v>
      </c>
      <c r="E24" s="55">
        <v>0.0</v>
      </c>
      <c r="F24" s="55">
        <v>0.0</v>
      </c>
      <c r="G24" s="55">
        <f t="shared" si="1"/>
        <v>35</v>
      </c>
    </row>
    <row r="25">
      <c r="A25" s="13">
        <f t="shared" si="2"/>
        <v>23</v>
      </c>
      <c r="B25" s="27" t="s">
        <v>84</v>
      </c>
      <c r="C25" s="13">
        <v>0.0</v>
      </c>
      <c r="D25" s="55">
        <v>36.0</v>
      </c>
      <c r="E25" s="55">
        <v>0.0</v>
      </c>
      <c r="F25" s="55">
        <v>0.0</v>
      </c>
      <c r="G25" s="55">
        <f t="shared" si="1"/>
        <v>36</v>
      </c>
    </row>
    <row r="26">
      <c r="A26" s="13">
        <f t="shared" si="2"/>
        <v>24</v>
      </c>
      <c r="B26" s="27" t="s">
        <v>86</v>
      </c>
      <c r="C26" s="13">
        <v>0.0</v>
      </c>
      <c r="D26" s="55">
        <v>35.0</v>
      </c>
      <c r="E26" s="55">
        <v>0.0</v>
      </c>
      <c r="F26" s="55">
        <v>0.0</v>
      </c>
      <c r="G26" s="55">
        <f t="shared" si="1"/>
        <v>35</v>
      </c>
    </row>
    <row r="27">
      <c r="A27" s="13">
        <f t="shared" si="2"/>
        <v>25</v>
      </c>
      <c r="B27" s="27" t="s">
        <v>88</v>
      </c>
      <c r="C27" s="13">
        <v>0.0</v>
      </c>
      <c r="D27" s="55">
        <v>35.0</v>
      </c>
      <c r="E27" s="55">
        <v>0.0</v>
      </c>
      <c r="F27" s="55">
        <v>0.0</v>
      </c>
      <c r="G27" s="55">
        <f t="shared" si="1"/>
        <v>35</v>
      </c>
    </row>
    <row r="28">
      <c r="A28" s="13">
        <f t="shared" si="2"/>
        <v>26</v>
      </c>
      <c r="B28" s="27" t="s">
        <v>90</v>
      </c>
      <c r="C28" s="13">
        <v>0.0</v>
      </c>
      <c r="D28" s="53">
        <v>34.0</v>
      </c>
      <c r="E28" s="55">
        <v>0.0</v>
      </c>
      <c r="F28" s="55">
        <v>0.0</v>
      </c>
      <c r="G28" s="55">
        <f t="shared" si="1"/>
        <v>34</v>
      </c>
    </row>
    <row r="29">
      <c r="A29" s="13">
        <f t="shared" si="2"/>
        <v>27</v>
      </c>
      <c r="B29" s="27" t="s">
        <v>92</v>
      </c>
      <c r="C29" s="13">
        <v>0.0</v>
      </c>
      <c r="D29" s="55">
        <v>35.0</v>
      </c>
      <c r="E29" s="55">
        <v>0.0</v>
      </c>
      <c r="F29" s="55">
        <v>0.0</v>
      </c>
      <c r="G29" s="55">
        <f t="shared" si="1"/>
        <v>35</v>
      </c>
    </row>
    <row r="30">
      <c r="A30" s="13">
        <f t="shared" si="2"/>
        <v>28</v>
      </c>
      <c r="B30" s="27" t="s">
        <v>94</v>
      </c>
      <c r="C30" s="13">
        <v>0.0</v>
      </c>
      <c r="D30" s="55">
        <v>35.0</v>
      </c>
      <c r="E30" s="55">
        <v>0.0</v>
      </c>
      <c r="F30" s="55">
        <v>0.0</v>
      </c>
      <c r="G30" s="55">
        <f t="shared" si="1"/>
        <v>35</v>
      </c>
    </row>
    <row r="31">
      <c r="A31" s="13">
        <f t="shared" si="2"/>
        <v>29</v>
      </c>
      <c r="B31" s="27" t="s">
        <v>96</v>
      </c>
      <c r="C31" s="13">
        <v>0.0</v>
      </c>
      <c r="D31" s="55">
        <v>29.0</v>
      </c>
      <c r="E31" s="55">
        <v>0.0</v>
      </c>
      <c r="F31" s="55">
        <v>3.0</v>
      </c>
      <c r="G31" s="55">
        <f t="shared" si="1"/>
        <v>26</v>
      </c>
    </row>
    <row r="32">
      <c r="A32" s="13">
        <f t="shared" si="2"/>
        <v>30</v>
      </c>
      <c r="B32" s="27" t="s">
        <v>98</v>
      </c>
      <c r="C32" s="13">
        <v>0.0</v>
      </c>
      <c r="D32" s="55">
        <v>34.0</v>
      </c>
      <c r="E32" s="55">
        <v>0.0</v>
      </c>
      <c r="F32" s="55">
        <v>0.0</v>
      </c>
      <c r="G32" s="55">
        <f t="shared" si="1"/>
        <v>34</v>
      </c>
    </row>
    <row r="33">
      <c r="A33" s="13">
        <f t="shared" si="2"/>
        <v>31</v>
      </c>
      <c r="B33" s="27" t="s">
        <v>100</v>
      </c>
      <c r="C33" s="13">
        <v>0.0</v>
      </c>
      <c r="D33" s="55">
        <v>35.0</v>
      </c>
      <c r="E33" s="55">
        <v>0.0</v>
      </c>
      <c r="F33" s="55">
        <v>0.0</v>
      </c>
      <c r="G33" s="55">
        <f t="shared" si="1"/>
        <v>35</v>
      </c>
    </row>
    <row r="34">
      <c r="A34" s="13">
        <f t="shared" si="2"/>
        <v>32</v>
      </c>
      <c r="B34" s="27" t="s">
        <v>102</v>
      </c>
      <c r="C34" s="13">
        <v>0.0</v>
      </c>
      <c r="D34" s="55">
        <v>35.0</v>
      </c>
      <c r="E34" s="55">
        <v>0.0</v>
      </c>
      <c r="F34" s="55">
        <v>0.0</v>
      </c>
      <c r="G34" s="55">
        <f t="shared" si="1"/>
        <v>35</v>
      </c>
    </row>
    <row r="35">
      <c r="A35" s="13">
        <f t="shared" si="2"/>
        <v>33</v>
      </c>
      <c r="B35" s="27" t="s">
        <v>104</v>
      </c>
      <c r="C35" s="13">
        <v>0.0</v>
      </c>
      <c r="D35" s="55">
        <v>35.0</v>
      </c>
      <c r="E35" s="55">
        <v>0.0</v>
      </c>
      <c r="F35" s="55">
        <v>0.0</v>
      </c>
      <c r="G35" s="55">
        <f t="shared" si="1"/>
        <v>35</v>
      </c>
    </row>
    <row r="36">
      <c r="A36" s="13">
        <f t="shared" si="2"/>
        <v>34</v>
      </c>
      <c r="B36" s="27" t="s">
        <v>106</v>
      </c>
      <c r="C36" s="13">
        <v>0.0</v>
      </c>
      <c r="D36" s="55">
        <v>35.0</v>
      </c>
      <c r="E36" s="55">
        <v>0.0</v>
      </c>
      <c r="F36" s="55">
        <v>0.0</v>
      </c>
      <c r="G36" s="55">
        <f t="shared" si="1"/>
        <v>35</v>
      </c>
    </row>
    <row r="37">
      <c r="A37" s="13">
        <f t="shared" si="2"/>
        <v>35</v>
      </c>
      <c r="B37" s="27" t="s">
        <v>108</v>
      </c>
      <c r="C37" s="13">
        <v>0.0</v>
      </c>
      <c r="D37" s="55">
        <v>35.0</v>
      </c>
      <c r="E37" s="55">
        <v>0.0</v>
      </c>
      <c r="F37" s="55">
        <v>0.0</v>
      </c>
      <c r="G37" s="55">
        <f t="shared" si="1"/>
        <v>35</v>
      </c>
    </row>
    <row r="38">
      <c r="A38" s="13">
        <f t="shared" si="2"/>
        <v>36</v>
      </c>
      <c r="B38" s="27" t="s">
        <v>110</v>
      </c>
      <c r="C38" s="13">
        <v>0.0</v>
      </c>
      <c r="D38" s="55">
        <v>35.0</v>
      </c>
      <c r="E38" s="55">
        <v>0.0</v>
      </c>
      <c r="F38" s="55">
        <v>0.0</v>
      </c>
      <c r="G38" s="55">
        <f t="shared" si="1"/>
        <v>35</v>
      </c>
    </row>
    <row r="39">
      <c r="A39" s="13">
        <f t="shared" si="2"/>
        <v>37</v>
      </c>
      <c r="B39" s="27" t="s">
        <v>112</v>
      </c>
      <c r="C39" s="13">
        <v>0.0</v>
      </c>
      <c r="D39" s="55">
        <v>35.0</v>
      </c>
      <c r="E39" s="55">
        <v>0.0</v>
      </c>
      <c r="F39" s="55">
        <v>0.0</v>
      </c>
      <c r="G39" s="55">
        <f t="shared" si="1"/>
        <v>35</v>
      </c>
    </row>
    <row r="40">
      <c r="A40" s="13">
        <f t="shared" si="2"/>
        <v>38</v>
      </c>
      <c r="B40" s="27" t="s">
        <v>114</v>
      </c>
      <c r="C40" s="13">
        <v>0.0</v>
      </c>
      <c r="D40" s="55">
        <v>35.0</v>
      </c>
      <c r="E40" s="55">
        <v>0.0</v>
      </c>
      <c r="F40" s="55">
        <v>0.0</v>
      </c>
      <c r="G40" s="55">
        <f t="shared" si="1"/>
        <v>35</v>
      </c>
    </row>
    <row r="41">
      <c r="A41" s="13">
        <f t="shared" si="2"/>
        <v>39</v>
      </c>
      <c r="B41" s="27" t="s">
        <v>116</v>
      </c>
      <c r="C41" s="13">
        <v>0.0</v>
      </c>
      <c r="D41" s="55">
        <v>35.0</v>
      </c>
      <c r="E41" s="55">
        <v>0.0</v>
      </c>
      <c r="F41" s="55">
        <v>0.0</v>
      </c>
      <c r="G41" s="55">
        <f t="shared" si="1"/>
        <v>35</v>
      </c>
    </row>
    <row r="42">
      <c r="A42" s="13">
        <f t="shared" si="2"/>
        <v>40</v>
      </c>
      <c r="B42" s="27" t="s">
        <v>118</v>
      </c>
      <c r="C42" s="13">
        <v>0.0</v>
      </c>
      <c r="D42" s="55">
        <v>25.0</v>
      </c>
      <c r="E42" s="55">
        <v>0.0</v>
      </c>
      <c r="F42" s="55">
        <v>0.0</v>
      </c>
      <c r="G42" s="55">
        <f t="shared" si="1"/>
        <v>25</v>
      </c>
    </row>
    <row r="43">
      <c r="A43" s="13">
        <f t="shared" si="2"/>
        <v>41</v>
      </c>
      <c r="B43" s="27" t="s">
        <v>120</v>
      </c>
      <c r="C43" s="13">
        <v>0.0</v>
      </c>
      <c r="D43" s="55">
        <v>25.0</v>
      </c>
      <c r="E43" s="55">
        <v>0.0</v>
      </c>
      <c r="F43" s="55">
        <v>0.0</v>
      </c>
      <c r="G43" s="55">
        <f t="shared" si="1"/>
        <v>25</v>
      </c>
    </row>
    <row r="44">
      <c r="A44" s="13">
        <f t="shared" si="2"/>
        <v>42</v>
      </c>
      <c r="B44" s="27" t="s">
        <v>122</v>
      </c>
      <c r="C44" s="13">
        <v>0.0</v>
      </c>
      <c r="D44" s="55">
        <v>25.0</v>
      </c>
      <c r="E44" s="55">
        <v>0.0</v>
      </c>
      <c r="F44" s="55">
        <v>0.0</v>
      </c>
      <c r="G44" s="55">
        <f t="shared" si="1"/>
        <v>25</v>
      </c>
    </row>
    <row r="45">
      <c r="A45" s="13">
        <f t="shared" si="2"/>
        <v>43</v>
      </c>
      <c r="B45" s="27" t="s">
        <v>124</v>
      </c>
      <c r="C45" s="13">
        <v>0.0</v>
      </c>
      <c r="D45" s="55">
        <v>25.0</v>
      </c>
      <c r="E45" s="55">
        <v>0.0</v>
      </c>
      <c r="F45" s="55">
        <v>0.0</v>
      </c>
      <c r="G45" s="55">
        <f t="shared" si="1"/>
        <v>25</v>
      </c>
    </row>
    <row r="46">
      <c r="A46" s="13">
        <f t="shared" si="2"/>
        <v>44</v>
      </c>
      <c r="B46" s="27" t="s">
        <v>125</v>
      </c>
      <c r="C46" s="13">
        <v>0.0</v>
      </c>
      <c r="D46" s="55">
        <v>25.0</v>
      </c>
      <c r="E46" s="55">
        <v>0.0</v>
      </c>
      <c r="F46" s="55">
        <v>0.0</v>
      </c>
      <c r="G46" s="55">
        <f t="shared" si="1"/>
        <v>25</v>
      </c>
    </row>
    <row r="47">
      <c r="A47" s="13">
        <f t="shared" si="2"/>
        <v>45</v>
      </c>
      <c r="B47" s="27" t="s">
        <v>127</v>
      </c>
      <c r="C47" s="13">
        <v>0.0</v>
      </c>
      <c r="D47" s="55">
        <v>25.0</v>
      </c>
      <c r="E47" s="55">
        <v>0.0</v>
      </c>
      <c r="F47" s="55">
        <v>0.0</v>
      </c>
      <c r="G47" s="55">
        <f t="shared" si="1"/>
        <v>25</v>
      </c>
    </row>
    <row r="48">
      <c r="A48" s="13">
        <f t="shared" si="2"/>
        <v>46</v>
      </c>
      <c r="B48" s="27" t="s">
        <v>129</v>
      </c>
      <c r="C48" s="13">
        <v>0.0</v>
      </c>
      <c r="D48" s="55">
        <v>24.0</v>
      </c>
      <c r="E48" s="55">
        <v>0.0</v>
      </c>
      <c r="F48" s="55">
        <v>0.0</v>
      </c>
      <c r="G48" s="55">
        <f t="shared" si="1"/>
        <v>24</v>
      </c>
    </row>
    <row r="49">
      <c r="A49" s="13">
        <f t="shared" si="2"/>
        <v>47</v>
      </c>
      <c r="B49" s="27" t="s">
        <v>131</v>
      </c>
      <c r="C49" s="13">
        <v>0.0</v>
      </c>
      <c r="D49" s="55">
        <v>35.0</v>
      </c>
      <c r="E49" s="55">
        <v>3.0</v>
      </c>
      <c r="F49" s="55">
        <v>0.0</v>
      </c>
      <c r="G49" s="55">
        <f t="shared" si="1"/>
        <v>32</v>
      </c>
    </row>
    <row r="50">
      <c r="A50" s="13">
        <f t="shared" si="2"/>
        <v>48</v>
      </c>
      <c r="B50" s="27" t="s">
        <v>133</v>
      </c>
      <c r="C50" s="13">
        <v>0.0</v>
      </c>
      <c r="D50" s="55">
        <v>32.0</v>
      </c>
      <c r="E50" s="55">
        <v>0.0</v>
      </c>
      <c r="F50" s="55">
        <v>0.0</v>
      </c>
      <c r="G50" s="55">
        <f t="shared" si="1"/>
        <v>32</v>
      </c>
    </row>
    <row r="51">
      <c r="A51" s="13">
        <f t="shared" si="2"/>
        <v>49</v>
      </c>
      <c r="B51" s="27" t="s">
        <v>135</v>
      </c>
      <c r="C51" s="13">
        <v>0.0</v>
      </c>
      <c r="D51" s="55">
        <v>32.0</v>
      </c>
      <c r="E51" s="55">
        <v>0.0</v>
      </c>
      <c r="F51" s="55">
        <v>0.0</v>
      </c>
      <c r="G51" s="55">
        <f t="shared" si="1"/>
        <v>32</v>
      </c>
    </row>
    <row r="52">
      <c r="A52" s="13">
        <f t="shared" si="2"/>
        <v>50</v>
      </c>
      <c r="B52" s="27" t="s">
        <v>137</v>
      </c>
      <c r="C52" s="13">
        <v>0.0</v>
      </c>
      <c r="D52" s="55">
        <v>32.0</v>
      </c>
      <c r="E52" s="55">
        <v>0.0</v>
      </c>
      <c r="F52" s="55">
        <v>0.0</v>
      </c>
      <c r="G52" s="55">
        <f t="shared" si="1"/>
        <v>32</v>
      </c>
    </row>
    <row r="53">
      <c r="A53" s="13">
        <f t="shared" si="2"/>
        <v>51</v>
      </c>
      <c r="B53" s="27" t="s">
        <v>139</v>
      </c>
      <c r="C53" s="13">
        <v>0.0</v>
      </c>
      <c r="D53" s="55">
        <v>32.0</v>
      </c>
      <c r="E53" s="55">
        <v>0.0</v>
      </c>
      <c r="F53" s="55">
        <v>0.0</v>
      </c>
      <c r="G53" s="55">
        <f t="shared" si="1"/>
        <v>32</v>
      </c>
    </row>
    <row r="54">
      <c r="A54" s="13">
        <f t="shared" si="2"/>
        <v>52</v>
      </c>
      <c r="B54" s="27" t="s">
        <v>141</v>
      </c>
      <c r="C54" s="13">
        <v>0.0</v>
      </c>
      <c r="D54" s="55">
        <v>22.0</v>
      </c>
      <c r="E54" s="55">
        <v>13.0</v>
      </c>
      <c r="F54" s="55">
        <v>0.0</v>
      </c>
      <c r="G54" s="55">
        <f t="shared" si="1"/>
        <v>9</v>
      </c>
    </row>
    <row r="55">
      <c r="A55" s="13">
        <f t="shared" si="2"/>
        <v>53</v>
      </c>
      <c r="B55" s="27" t="s">
        <v>143</v>
      </c>
      <c r="C55" s="13">
        <v>0.0</v>
      </c>
      <c r="D55" s="55">
        <v>29.0</v>
      </c>
      <c r="E55" s="55">
        <v>0.0</v>
      </c>
      <c r="F55" s="55">
        <v>0.0</v>
      </c>
      <c r="G55" s="55">
        <f t="shared" si="1"/>
        <v>29</v>
      </c>
    </row>
    <row r="56">
      <c r="A56" s="13">
        <f t="shared" si="2"/>
        <v>54</v>
      </c>
      <c r="B56" s="27" t="s">
        <v>145</v>
      </c>
      <c r="C56" s="13">
        <v>0.0</v>
      </c>
      <c r="D56" s="55">
        <v>35.0</v>
      </c>
      <c r="E56" s="55">
        <v>0.0</v>
      </c>
      <c r="F56" s="55">
        <v>0.0</v>
      </c>
      <c r="G56" s="55">
        <f t="shared" si="1"/>
        <v>35</v>
      </c>
    </row>
    <row r="57">
      <c r="A57" s="13">
        <f t="shared" si="2"/>
        <v>55</v>
      </c>
      <c r="B57" s="27" t="s">
        <v>147</v>
      </c>
      <c r="C57" s="13">
        <v>0.0</v>
      </c>
      <c r="D57" s="55">
        <v>35.0</v>
      </c>
      <c r="E57" s="55">
        <v>0.0</v>
      </c>
      <c r="F57" s="55">
        <v>0.0</v>
      </c>
      <c r="G57" s="55">
        <f t="shared" si="1"/>
        <v>35</v>
      </c>
    </row>
    <row r="58">
      <c r="A58" s="13">
        <f t="shared" si="2"/>
        <v>56</v>
      </c>
      <c r="B58" s="27" t="s">
        <v>149</v>
      </c>
      <c r="C58" s="13">
        <v>0.0</v>
      </c>
      <c r="D58" s="55">
        <v>35.0</v>
      </c>
      <c r="E58" s="55">
        <v>0.0</v>
      </c>
      <c r="F58" s="55">
        <v>0.0</v>
      </c>
      <c r="G58" s="55">
        <f t="shared" si="1"/>
        <v>35</v>
      </c>
    </row>
    <row r="59">
      <c r="A59" s="13">
        <f t="shared" si="2"/>
        <v>57</v>
      </c>
      <c r="B59" s="27" t="s">
        <v>151</v>
      </c>
      <c r="C59" s="13">
        <v>0.0</v>
      </c>
      <c r="D59" s="55">
        <v>33.0</v>
      </c>
      <c r="E59" s="55">
        <v>0.0</v>
      </c>
      <c r="F59" s="55">
        <v>0.0</v>
      </c>
      <c r="G59" s="55">
        <f t="shared" si="1"/>
        <v>33</v>
      </c>
    </row>
    <row r="60">
      <c r="A60" s="13">
        <f t="shared" si="2"/>
        <v>58</v>
      </c>
      <c r="B60" s="27" t="s">
        <v>153</v>
      </c>
      <c r="C60" s="13">
        <v>0.0</v>
      </c>
      <c r="D60" s="55">
        <v>23.0</v>
      </c>
      <c r="E60" s="55">
        <v>0.0</v>
      </c>
      <c r="F60" s="55">
        <v>0.0</v>
      </c>
      <c r="G60" s="55">
        <f t="shared" si="1"/>
        <v>23</v>
      </c>
    </row>
    <row r="61">
      <c r="A61" s="13">
        <f t="shared" si="2"/>
        <v>59</v>
      </c>
      <c r="B61" s="27" t="s">
        <v>155</v>
      </c>
      <c r="C61" s="13">
        <v>0.0</v>
      </c>
      <c r="D61" s="55">
        <v>22.0</v>
      </c>
      <c r="E61" s="55">
        <v>0.0</v>
      </c>
      <c r="F61" s="55">
        <v>0.0</v>
      </c>
      <c r="G61" s="55">
        <f t="shared" si="1"/>
        <v>22</v>
      </c>
    </row>
    <row r="62">
      <c r="A62" s="13">
        <f t="shared" si="2"/>
        <v>60</v>
      </c>
      <c r="B62" s="27" t="s">
        <v>153</v>
      </c>
      <c r="C62" s="13">
        <v>0.0</v>
      </c>
      <c r="D62" s="55">
        <v>23.0</v>
      </c>
      <c r="E62" s="55">
        <v>0.0</v>
      </c>
      <c r="F62" s="55">
        <v>0.0</v>
      </c>
      <c r="G62" s="55">
        <f t="shared" si="1"/>
        <v>23</v>
      </c>
    </row>
    <row r="63">
      <c r="A63" s="13">
        <f t="shared" si="2"/>
        <v>61</v>
      </c>
      <c r="B63" s="29" t="s">
        <v>157</v>
      </c>
      <c r="C63" s="13">
        <v>0.0</v>
      </c>
      <c r="D63" s="55">
        <v>33.0</v>
      </c>
      <c r="E63" s="55">
        <v>0.0</v>
      </c>
      <c r="F63" s="55">
        <v>0.0</v>
      </c>
      <c r="G63" s="55">
        <f t="shared" si="1"/>
        <v>33</v>
      </c>
    </row>
    <row r="64">
      <c r="A64" s="13">
        <f t="shared" si="2"/>
        <v>62</v>
      </c>
      <c r="B64" s="27" t="s">
        <v>159</v>
      </c>
      <c r="C64" s="13">
        <v>0.0</v>
      </c>
      <c r="D64" s="55">
        <v>33.0</v>
      </c>
      <c r="E64" s="55">
        <v>0.0</v>
      </c>
      <c r="F64" s="55">
        <v>0.0</v>
      </c>
      <c r="G64" s="55">
        <f t="shared" si="1"/>
        <v>33</v>
      </c>
    </row>
    <row r="65">
      <c r="A65" s="13">
        <f t="shared" si="2"/>
        <v>63</v>
      </c>
      <c r="B65" s="27" t="s">
        <v>161</v>
      </c>
      <c r="C65" s="13">
        <v>0.0</v>
      </c>
      <c r="D65" s="55">
        <v>33.0</v>
      </c>
      <c r="E65" s="55">
        <v>0.0</v>
      </c>
      <c r="F65" s="55">
        <v>0.0</v>
      </c>
      <c r="G65" s="55">
        <f t="shared" si="1"/>
        <v>33</v>
      </c>
    </row>
    <row r="66">
      <c r="A66" s="13">
        <f t="shared" si="2"/>
        <v>64</v>
      </c>
      <c r="B66" s="27" t="s">
        <v>163</v>
      </c>
      <c r="C66" s="13">
        <v>0.0</v>
      </c>
      <c r="D66" s="55">
        <v>36.0</v>
      </c>
      <c r="E66" s="55">
        <v>0.0</v>
      </c>
      <c r="F66" s="55">
        <v>0.0</v>
      </c>
      <c r="G66" s="55">
        <f t="shared" si="1"/>
        <v>36</v>
      </c>
    </row>
    <row r="67">
      <c r="A67" s="13">
        <f t="shared" si="2"/>
        <v>65</v>
      </c>
      <c r="B67" s="27" t="s">
        <v>165</v>
      </c>
      <c r="C67" s="13">
        <v>0.0</v>
      </c>
      <c r="D67" s="55">
        <v>36.0</v>
      </c>
      <c r="E67" s="55">
        <v>0.0</v>
      </c>
      <c r="F67" s="55">
        <v>0.0</v>
      </c>
      <c r="G67" s="55">
        <f t="shared" si="1"/>
        <v>36</v>
      </c>
    </row>
    <row r="68">
      <c r="A68" s="13">
        <f t="shared" si="2"/>
        <v>66</v>
      </c>
      <c r="B68" s="27" t="s">
        <v>167</v>
      </c>
      <c r="C68" s="13">
        <v>0.0</v>
      </c>
      <c r="D68" s="55">
        <v>36.0</v>
      </c>
      <c r="E68" s="55">
        <v>0.0</v>
      </c>
      <c r="F68" s="55">
        <v>0.0</v>
      </c>
      <c r="G68" s="55">
        <f t="shared" si="1"/>
        <v>36</v>
      </c>
    </row>
    <row r="69">
      <c r="A69" s="13">
        <f t="shared" si="2"/>
        <v>67</v>
      </c>
      <c r="B69" s="27" t="s">
        <v>169</v>
      </c>
      <c r="C69" s="13">
        <v>0.0</v>
      </c>
      <c r="D69" s="55">
        <v>36.0</v>
      </c>
      <c r="E69" s="55">
        <v>0.0</v>
      </c>
      <c r="F69" s="55">
        <v>0.0</v>
      </c>
      <c r="G69" s="55">
        <f t="shared" si="1"/>
        <v>36</v>
      </c>
    </row>
    <row r="70">
      <c r="A70" s="13">
        <f t="shared" si="2"/>
        <v>68</v>
      </c>
      <c r="B70" s="27" t="s">
        <v>171</v>
      </c>
      <c r="C70" s="13">
        <v>0.0</v>
      </c>
      <c r="D70" s="55">
        <v>36.0</v>
      </c>
      <c r="E70" s="55">
        <v>0.0</v>
      </c>
      <c r="F70" s="55">
        <v>0.0</v>
      </c>
      <c r="G70" s="55">
        <f t="shared" si="1"/>
        <v>36</v>
      </c>
    </row>
    <row r="71">
      <c r="A71" s="13">
        <f t="shared" si="2"/>
        <v>69</v>
      </c>
      <c r="B71" s="27" t="s">
        <v>161</v>
      </c>
      <c r="C71" s="13">
        <v>0.0</v>
      </c>
      <c r="D71" s="55">
        <v>33.0</v>
      </c>
      <c r="E71" s="55">
        <v>0.0</v>
      </c>
      <c r="F71" s="55">
        <v>0.0</v>
      </c>
      <c r="G71" s="55">
        <f t="shared" si="1"/>
        <v>33</v>
      </c>
    </row>
    <row r="72">
      <c r="A72" s="13">
        <f t="shared" si="2"/>
        <v>70</v>
      </c>
      <c r="B72" s="27" t="s">
        <v>173</v>
      </c>
      <c r="C72" s="13">
        <v>0.0</v>
      </c>
      <c r="D72" s="55">
        <v>36.0</v>
      </c>
      <c r="E72" s="55">
        <v>0.0</v>
      </c>
      <c r="F72" s="55">
        <v>0.0</v>
      </c>
      <c r="G72" s="55">
        <f t="shared" si="1"/>
        <v>36</v>
      </c>
    </row>
    <row r="73">
      <c r="A73" s="13">
        <f t="shared" si="2"/>
        <v>71</v>
      </c>
      <c r="B73" s="27" t="s">
        <v>175</v>
      </c>
      <c r="C73" s="13">
        <v>0.0</v>
      </c>
      <c r="D73" s="55">
        <v>36.0</v>
      </c>
      <c r="E73" s="55">
        <v>0.0</v>
      </c>
      <c r="F73" s="55">
        <v>0.0</v>
      </c>
      <c r="G73" s="55">
        <f t="shared" si="1"/>
        <v>36</v>
      </c>
    </row>
    <row r="74">
      <c r="A74" s="13">
        <f t="shared" si="2"/>
        <v>72</v>
      </c>
      <c r="B74" s="27" t="s">
        <v>177</v>
      </c>
      <c r="C74" s="13">
        <v>0.0</v>
      </c>
      <c r="D74" s="55">
        <v>34.0</v>
      </c>
      <c r="E74" s="55">
        <v>0.0</v>
      </c>
      <c r="F74" s="55">
        <v>0.0</v>
      </c>
      <c r="G74" s="55">
        <f t="shared" si="1"/>
        <v>34</v>
      </c>
    </row>
    <row r="75">
      <c r="A75" s="13">
        <f t="shared" si="2"/>
        <v>73</v>
      </c>
      <c r="B75" s="27" t="s">
        <v>179</v>
      </c>
      <c r="C75" s="13">
        <v>0.0</v>
      </c>
      <c r="D75" s="55">
        <v>34.0</v>
      </c>
      <c r="E75" s="55">
        <v>0.0</v>
      </c>
      <c r="F75" s="55">
        <v>0.0</v>
      </c>
      <c r="G75" s="55">
        <f t="shared" si="1"/>
        <v>34</v>
      </c>
    </row>
    <row r="76">
      <c r="A76" s="13">
        <f t="shared" si="2"/>
        <v>74</v>
      </c>
      <c r="B76" s="27" t="s">
        <v>181</v>
      </c>
      <c r="C76" s="13">
        <v>0.0</v>
      </c>
      <c r="D76" s="55">
        <v>34.0</v>
      </c>
      <c r="E76" s="55">
        <v>0.0</v>
      </c>
      <c r="F76" s="55">
        <v>0.0</v>
      </c>
      <c r="G76" s="55">
        <f t="shared" si="1"/>
        <v>34</v>
      </c>
    </row>
    <row r="77">
      <c r="A77" s="13">
        <f t="shared" si="2"/>
        <v>75</v>
      </c>
      <c r="B77" s="27" t="s">
        <v>183</v>
      </c>
      <c r="C77" s="13">
        <v>0.0</v>
      </c>
      <c r="D77" s="55">
        <v>34.0</v>
      </c>
      <c r="E77" s="55">
        <v>0.0</v>
      </c>
      <c r="F77" s="55">
        <v>0.0</v>
      </c>
      <c r="G77" s="55">
        <f t="shared" si="1"/>
        <v>34</v>
      </c>
    </row>
    <row r="78">
      <c r="A78" s="13">
        <f t="shared" si="2"/>
        <v>76</v>
      </c>
      <c r="B78" s="27" t="s">
        <v>185</v>
      </c>
      <c r="C78" s="13">
        <v>0.0</v>
      </c>
      <c r="D78" s="55">
        <v>34.0</v>
      </c>
      <c r="E78" s="55">
        <v>0.0</v>
      </c>
      <c r="F78" s="55">
        <v>0.0</v>
      </c>
      <c r="G78" s="55">
        <f t="shared" si="1"/>
        <v>34</v>
      </c>
    </row>
    <row r="79">
      <c r="A79" s="13">
        <f t="shared" si="2"/>
        <v>77</v>
      </c>
      <c r="B79" s="27" t="s">
        <v>187</v>
      </c>
      <c r="C79" s="13">
        <v>0.0</v>
      </c>
      <c r="D79" s="55">
        <v>34.0</v>
      </c>
      <c r="E79" s="55">
        <v>0.0</v>
      </c>
      <c r="F79" s="55">
        <v>0.0</v>
      </c>
      <c r="G79" s="55">
        <f t="shared" si="1"/>
        <v>34</v>
      </c>
    </row>
    <row r="80">
      <c r="A80" s="13">
        <f t="shared" si="2"/>
        <v>78</v>
      </c>
      <c r="B80" s="27" t="s">
        <v>189</v>
      </c>
      <c r="C80" s="13">
        <v>0.0</v>
      </c>
      <c r="D80" s="55">
        <v>30.0</v>
      </c>
      <c r="E80" s="55">
        <v>0.0</v>
      </c>
      <c r="F80" s="55">
        <v>0.0</v>
      </c>
      <c r="G80" s="55">
        <f t="shared" si="1"/>
        <v>30</v>
      </c>
    </row>
    <row r="81">
      <c r="A81" s="13">
        <f t="shared" si="2"/>
        <v>79</v>
      </c>
      <c r="B81" s="29" t="s">
        <v>191</v>
      </c>
      <c r="C81" s="13">
        <v>0.0</v>
      </c>
      <c r="D81" s="53">
        <v>34.0</v>
      </c>
      <c r="E81" s="53">
        <v>0.0</v>
      </c>
      <c r="F81" s="53">
        <v>0.0</v>
      </c>
      <c r="G81" s="55">
        <f t="shared" si="1"/>
        <v>34</v>
      </c>
    </row>
    <row r="82">
      <c r="A82" s="13">
        <f t="shared" si="2"/>
        <v>80</v>
      </c>
      <c r="B82" s="29" t="s">
        <v>193</v>
      </c>
      <c r="C82" s="57">
        <v>0.0</v>
      </c>
      <c r="D82" s="53">
        <v>32.0</v>
      </c>
      <c r="E82" s="53">
        <v>0.0</v>
      </c>
      <c r="F82" s="53">
        <v>0.0</v>
      </c>
      <c r="G82" s="55">
        <f t="shared" si="1"/>
        <v>32</v>
      </c>
    </row>
    <row r="83">
      <c r="A83" s="13">
        <f t="shared" si="2"/>
        <v>81</v>
      </c>
      <c r="B83" s="29" t="s">
        <v>195</v>
      </c>
      <c r="C83" s="58">
        <v>0.0</v>
      </c>
      <c r="D83" s="53">
        <v>33.0</v>
      </c>
      <c r="E83" s="53">
        <v>0.0</v>
      </c>
      <c r="F83" s="53">
        <v>0.0</v>
      </c>
      <c r="G83" s="55">
        <f t="shared" si="1"/>
        <v>33</v>
      </c>
    </row>
    <row r="84">
      <c r="A84" s="13">
        <f t="shared" si="2"/>
        <v>82</v>
      </c>
      <c r="B84" s="29" t="s">
        <v>197</v>
      </c>
      <c r="C84" s="59">
        <v>0.0</v>
      </c>
      <c r="D84" s="53">
        <v>33.0</v>
      </c>
      <c r="E84" s="53">
        <v>0.0</v>
      </c>
      <c r="F84" s="53">
        <v>0.0</v>
      </c>
      <c r="G84" s="55">
        <f t="shared" si="1"/>
        <v>33</v>
      </c>
    </row>
    <row r="85">
      <c r="A85" s="13">
        <f t="shared" si="2"/>
        <v>83</v>
      </c>
      <c r="B85" s="29" t="s">
        <v>199</v>
      </c>
      <c r="C85" s="57">
        <v>0.0</v>
      </c>
      <c r="D85" s="53">
        <v>33.0</v>
      </c>
      <c r="E85" s="53">
        <v>0.0</v>
      </c>
      <c r="F85" s="53">
        <v>0.0</v>
      </c>
      <c r="G85" s="55">
        <f t="shared" si="1"/>
        <v>33</v>
      </c>
    </row>
    <row r="86">
      <c r="A86" s="13">
        <f t="shared" si="2"/>
        <v>84</v>
      </c>
      <c r="B86" s="29" t="s">
        <v>201</v>
      </c>
      <c r="C86" s="58">
        <v>0.0</v>
      </c>
      <c r="D86" s="53">
        <v>32.0</v>
      </c>
      <c r="E86" s="53">
        <v>0.0</v>
      </c>
      <c r="F86" s="53">
        <v>0.0</v>
      </c>
      <c r="G86" s="55">
        <f t="shared" si="1"/>
        <v>32</v>
      </c>
    </row>
    <row r="87">
      <c r="A87" s="13">
        <f t="shared" si="2"/>
        <v>85</v>
      </c>
      <c r="B87" s="29" t="s">
        <v>203</v>
      </c>
      <c r="C87" s="58">
        <v>0.0</v>
      </c>
      <c r="D87" s="53">
        <v>32.0</v>
      </c>
      <c r="E87" s="53">
        <v>0.0</v>
      </c>
      <c r="F87" s="53">
        <v>0.0</v>
      </c>
      <c r="G87" s="55">
        <f t="shared" si="1"/>
        <v>32</v>
      </c>
    </row>
    <row r="88">
      <c r="A88" s="13">
        <f t="shared" si="2"/>
        <v>86</v>
      </c>
      <c r="B88" s="29" t="s">
        <v>205</v>
      </c>
      <c r="C88" s="58">
        <v>0.0</v>
      </c>
      <c r="D88" s="53">
        <v>32.0</v>
      </c>
      <c r="E88" s="53">
        <v>0.0</v>
      </c>
      <c r="F88" s="53">
        <v>0.0</v>
      </c>
      <c r="G88" s="55">
        <f t="shared" si="1"/>
        <v>32</v>
      </c>
    </row>
    <row r="89">
      <c r="A89" s="13">
        <f t="shared" si="2"/>
        <v>87</v>
      </c>
      <c r="B89" s="29" t="s">
        <v>207</v>
      </c>
      <c r="C89" s="58">
        <v>0.0</v>
      </c>
      <c r="D89" s="53">
        <v>32.0</v>
      </c>
      <c r="E89" s="53">
        <v>0.0</v>
      </c>
      <c r="F89" s="53">
        <v>0.0</v>
      </c>
      <c r="G89" s="55">
        <f t="shared" si="1"/>
        <v>32</v>
      </c>
    </row>
    <row r="90">
      <c r="A90" s="13">
        <f t="shared" si="2"/>
        <v>88</v>
      </c>
      <c r="B90" s="29" t="s">
        <v>209</v>
      </c>
      <c r="C90" s="58">
        <v>0.0</v>
      </c>
      <c r="D90" s="53">
        <v>32.0</v>
      </c>
      <c r="E90" s="53">
        <v>0.0</v>
      </c>
      <c r="F90" s="53">
        <v>0.0</v>
      </c>
      <c r="G90" s="55">
        <f t="shared" si="1"/>
        <v>32</v>
      </c>
    </row>
    <row r="91">
      <c r="A91" s="13">
        <f t="shared" si="2"/>
        <v>89</v>
      </c>
      <c r="B91" s="29" t="s">
        <v>211</v>
      </c>
      <c r="C91" s="58">
        <v>0.0</v>
      </c>
      <c r="D91" s="53">
        <v>30.0</v>
      </c>
      <c r="E91" s="53">
        <v>0.0</v>
      </c>
      <c r="F91" s="53">
        <v>0.0</v>
      </c>
      <c r="G91" s="55">
        <f t="shared" si="1"/>
        <v>30</v>
      </c>
    </row>
    <row r="92">
      <c r="A92" s="13">
        <f t="shared" si="2"/>
        <v>90</v>
      </c>
      <c r="B92" s="29" t="s">
        <v>213</v>
      </c>
      <c r="C92" s="58">
        <v>0.0</v>
      </c>
      <c r="D92" s="53">
        <v>32.0</v>
      </c>
      <c r="E92" s="53">
        <v>0.0</v>
      </c>
      <c r="F92" s="53">
        <v>0.0</v>
      </c>
      <c r="G92" s="55">
        <f t="shared" si="1"/>
        <v>32</v>
      </c>
    </row>
    <row r="93">
      <c r="A93" s="13">
        <f t="shared" si="2"/>
        <v>91</v>
      </c>
      <c r="B93" s="29" t="s">
        <v>215</v>
      </c>
      <c r="C93" s="58">
        <v>0.0</v>
      </c>
      <c r="D93" s="53">
        <v>32.0</v>
      </c>
      <c r="E93" s="53">
        <v>0.0</v>
      </c>
      <c r="F93" s="53">
        <v>0.0</v>
      </c>
      <c r="G93" s="55">
        <f t="shared" si="1"/>
        <v>32</v>
      </c>
    </row>
    <row r="94">
      <c r="A94" s="13">
        <f t="shared" si="2"/>
        <v>92</v>
      </c>
      <c r="B94" s="29" t="s">
        <v>217</v>
      </c>
      <c r="C94" s="58">
        <v>0.0</v>
      </c>
      <c r="D94" s="53">
        <v>32.0</v>
      </c>
      <c r="E94" s="53">
        <v>0.0</v>
      </c>
      <c r="F94" s="53">
        <v>0.0</v>
      </c>
      <c r="G94" s="55">
        <f t="shared" si="1"/>
        <v>32</v>
      </c>
    </row>
    <row r="95">
      <c r="A95" s="13">
        <f t="shared" si="2"/>
        <v>93</v>
      </c>
      <c r="B95" s="29" t="s">
        <v>219</v>
      </c>
      <c r="C95" s="58">
        <v>0.0</v>
      </c>
      <c r="D95" s="53">
        <v>32.0</v>
      </c>
      <c r="E95" s="53">
        <v>0.0</v>
      </c>
      <c r="F95" s="53">
        <v>0.0</v>
      </c>
      <c r="G95" s="55">
        <f t="shared" si="1"/>
        <v>32</v>
      </c>
    </row>
    <row r="96">
      <c r="A96" s="13">
        <f t="shared" si="2"/>
        <v>94</v>
      </c>
      <c r="B96" s="29" t="s">
        <v>221</v>
      </c>
      <c r="C96" s="58">
        <v>0.0</v>
      </c>
      <c r="D96" s="53">
        <v>33.0</v>
      </c>
      <c r="E96" s="53">
        <v>2.0</v>
      </c>
      <c r="F96" s="53">
        <v>0.0</v>
      </c>
      <c r="G96" s="55">
        <f t="shared" si="1"/>
        <v>31</v>
      </c>
    </row>
    <row r="97">
      <c r="A97" s="13">
        <f t="shared" si="2"/>
        <v>95</v>
      </c>
      <c r="B97" s="29" t="s">
        <v>223</v>
      </c>
      <c r="C97" s="60">
        <v>0.0</v>
      </c>
      <c r="D97" s="53">
        <v>19.0</v>
      </c>
      <c r="E97" s="53">
        <v>15.0</v>
      </c>
      <c r="F97" s="53">
        <v>0.0</v>
      </c>
      <c r="G97" s="55">
        <f t="shared" si="1"/>
        <v>4</v>
      </c>
    </row>
    <row r="98">
      <c r="A98" s="52"/>
      <c r="B98" s="52"/>
      <c r="C98" s="52"/>
    </row>
    <row r="99">
      <c r="A99" s="52"/>
      <c r="B99" s="52"/>
      <c r="C99" s="52"/>
    </row>
    <row r="100">
      <c r="A100" s="52"/>
      <c r="B100" s="52"/>
      <c r="C100" s="52"/>
    </row>
    <row r="101">
      <c r="A101" s="52"/>
      <c r="B101" s="52"/>
      <c r="C101" s="52"/>
    </row>
    <row r="102">
      <c r="A102" s="52"/>
      <c r="B102" s="52"/>
      <c r="C102" s="52"/>
    </row>
    <row r="103">
      <c r="A103" s="52"/>
      <c r="B103" s="52"/>
      <c r="C103" s="52"/>
    </row>
    <row r="104">
      <c r="A104" s="52"/>
      <c r="B104" s="52"/>
      <c r="C104" s="52"/>
    </row>
    <row r="105">
      <c r="A105" s="52"/>
      <c r="B105" s="52"/>
      <c r="C105" s="52"/>
    </row>
    <row r="106">
      <c r="A106" s="52"/>
      <c r="B106" s="52"/>
      <c r="C106" s="52"/>
    </row>
    <row r="107">
      <c r="A107" s="52"/>
      <c r="B107" s="52"/>
      <c r="C107" s="52"/>
    </row>
    <row r="108">
      <c r="A108" s="52"/>
      <c r="B108" s="52"/>
      <c r="C108" s="52"/>
    </row>
    <row r="109">
      <c r="A109" s="52"/>
      <c r="B109" s="52"/>
      <c r="C109" s="52"/>
    </row>
    <row r="110">
      <c r="A110" s="52"/>
      <c r="B110" s="52"/>
      <c r="C110" s="52"/>
    </row>
    <row r="111">
      <c r="A111" s="52"/>
      <c r="B111" s="52"/>
      <c r="C111" s="52"/>
    </row>
    <row r="112">
      <c r="A112" s="52"/>
      <c r="B112" s="52"/>
      <c r="C112" s="52"/>
    </row>
    <row r="113">
      <c r="A113" s="52"/>
      <c r="B113" s="52"/>
      <c r="C113" s="52"/>
    </row>
    <row r="114">
      <c r="A114" s="52"/>
      <c r="B114" s="52"/>
      <c r="C114" s="52"/>
    </row>
    <row r="115">
      <c r="A115" s="52"/>
      <c r="B115" s="52"/>
      <c r="C115" s="52"/>
    </row>
    <row r="116">
      <c r="A116" s="52"/>
      <c r="B116" s="52"/>
      <c r="C116" s="52"/>
    </row>
    <row r="117">
      <c r="A117" s="52"/>
      <c r="B117" s="52"/>
      <c r="C117" s="52"/>
    </row>
    <row r="118">
      <c r="A118" s="52"/>
      <c r="B118" s="52"/>
      <c r="C118" s="52"/>
    </row>
    <row r="119">
      <c r="A119" s="52"/>
      <c r="B119" s="52"/>
      <c r="C119" s="52"/>
    </row>
    <row r="120">
      <c r="A120" s="52"/>
      <c r="B120" s="52"/>
      <c r="C120" s="52"/>
    </row>
    <row r="121">
      <c r="A121" s="52"/>
      <c r="B121" s="52"/>
      <c r="C121" s="52"/>
    </row>
    <row r="122">
      <c r="A122" s="52"/>
      <c r="B122" s="52"/>
      <c r="C122" s="52"/>
    </row>
    <row r="123">
      <c r="A123" s="52"/>
      <c r="B123" s="52"/>
      <c r="C123" s="52"/>
    </row>
    <row r="124">
      <c r="A124" s="52"/>
      <c r="B124" s="52"/>
      <c r="C124" s="52"/>
    </row>
    <row r="125">
      <c r="A125" s="52"/>
      <c r="B125" s="52"/>
      <c r="C125" s="52"/>
    </row>
    <row r="126">
      <c r="A126" s="52"/>
      <c r="B126" s="52"/>
      <c r="C126" s="52"/>
    </row>
    <row r="127">
      <c r="A127" s="52"/>
      <c r="B127" s="52"/>
      <c r="C127" s="52"/>
    </row>
    <row r="128">
      <c r="A128" s="52"/>
      <c r="B128" s="52"/>
      <c r="C128" s="52"/>
    </row>
    <row r="129">
      <c r="A129" s="52"/>
      <c r="B129" s="52"/>
      <c r="C129" s="52"/>
    </row>
    <row r="130">
      <c r="A130" s="52"/>
      <c r="B130" s="52"/>
      <c r="C130" s="52"/>
    </row>
    <row r="131">
      <c r="A131" s="52"/>
      <c r="B131" s="52"/>
      <c r="C131" s="52"/>
    </row>
    <row r="132">
      <c r="A132" s="52"/>
      <c r="B132" s="52"/>
      <c r="C132" s="52"/>
    </row>
    <row r="133">
      <c r="A133" s="52"/>
      <c r="B133" s="52"/>
      <c r="C133" s="52"/>
    </row>
    <row r="134">
      <c r="A134" s="52"/>
      <c r="B134" s="52"/>
      <c r="C134" s="52"/>
    </row>
    <row r="135">
      <c r="A135" s="52"/>
      <c r="B135" s="52"/>
      <c r="C135" s="52"/>
    </row>
    <row r="136">
      <c r="A136" s="52"/>
      <c r="B136" s="52"/>
      <c r="C136" s="52"/>
    </row>
    <row r="137">
      <c r="A137" s="52"/>
      <c r="B137" s="52"/>
      <c r="C137" s="52"/>
    </row>
    <row r="138">
      <c r="A138" s="52"/>
      <c r="B138" s="52"/>
      <c r="C138" s="52"/>
    </row>
    <row r="139">
      <c r="A139" s="52"/>
      <c r="B139" s="52"/>
      <c r="C139" s="52"/>
    </row>
    <row r="140">
      <c r="A140" s="52"/>
      <c r="B140" s="52"/>
      <c r="C140" s="52"/>
    </row>
    <row r="141">
      <c r="A141" s="52"/>
      <c r="B141" s="52"/>
      <c r="C141" s="52"/>
    </row>
    <row r="142">
      <c r="A142" s="52"/>
      <c r="B142" s="52"/>
      <c r="C142" s="52"/>
    </row>
    <row r="143">
      <c r="A143" s="52"/>
      <c r="B143" s="52"/>
      <c r="C143" s="52"/>
    </row>
    <row r="144">
      <c r="A144" s="52"/>
      <c r="B144" s="52"/>
      <c r="C144" s="52"/>
    </row>
    <row r="145">
      <c r="A145" s="52"/>
      <c r="B145" s="52"/>
      <c r="C145" s="52"/>
    </row>
    <row r="146">
      <c r="A146" s="52"/>
      <c r="B146" s="52"/>
      <c r="C146" s="52"/>
    </row>
    <row r="147">
      <c r="A147" s="52"/>
      <c r="B147" s="52"/>
      <c r="C147" s="52"/>
    </row>
    <row r="148">
      <c r="A148" s="52"/>
      <c r="B148" s="52"/>
      <c r="C148" s="52"/>
    </row>
    <row r="149">
      <c r="A149" s="52"/>
      <c r="B149" s="52"/>
      <c r="C149" s="52"/>
    </row>
    <row r="150">
      <c r="A150" s="52"/>
      <c r="B150" s="52"/>
      <c r="C150" s="52"/>
    </row>
    <row r="151">
      <c r="A151" s="52"/>
      <c r="B151" s="52"/>
      <c r="C151" s="52"/>
    </row>
    <row r="152">
      <c r="A152" s="52"/>
      <c r="B152" s="52"/>
      <c r="C152" s="52"/>
    </row>
    <row r="153">
      <c r="A153" s="52"/>
      <c r="B153" s="52"/>
      <c r="C153" s="52"/>
    </row>
    <row r="154">
      <c r="A154" s="52"/>
      <c r="B154" s="52"/>
      <c r="C154" s="52"/>
    </row>
    <row r="155">
      <c r="A155" s="52"/>
      <c r="B155" s="52"/>
      <c r="C155" s="52"/>
    </row>
    <row r="156">
      <c r="A156" s="52"/>
      <c r="B156" s="52"/>
      <c r="C156" s="52"/>
    </row>
    <row r="157">
      <c r="A157" s="52"/>
      <c r="B157" s="52"/>
      <c r="C157" s="52"/>
    </row>
    <row r="158">
      <c r="A158" s="52"/>
      <c r="B158" s="52"/>
      <c r="C158" s="52"/>
    </row>
    <row r="159">
      <c r="A159" s="52"/>
      <c r="B159" s="52"/>
      <c r="C159" s="52"/>
    </row>
    <row r="160">
      <c r="A160" s="52"/>
      <c r="B160" s="52"/>
      <c r="C160" s="52"/>
    </row>
    <row r="161">
      <c r="A161" s="52"/>
      <c r="B161" s="52"/>
      <c r="C161" s="52"/>
    </row>
    <row r="162">
      <c r="A162" s="52"/>
      <c r="B162" s="52"/>
      <c r="C162" s="52"/>
    </row>
    <row r="163">
      <c r="A163" s="52"/>
      <c r="B163" s="52"/>
      <c r="C163" s="52"/>
    </row>
    <row r="164">
      <c r="A164" s="52"/>
      <c r="B164" s="52"/>
      <c r="C164" s="52"/>
    </row>
    <row r="165">
      <c r="A165" s="52"/>
      <c r="B165" s="52"/>
      <c r="C165" s="52"/>
    </row>
    <row r="166">
      <c r="A166" s="52"/>
      <c r="B166" s="52"/>
      <c r="C166" s="52"/>
    </row>
    <row r="167">
      <c r="A167" s="52"/>
      <c r="B167" s="52"/>
      <c r="C167" s="52"/>
    </row>
    <row r="168">
      <c r="A168" s="52"/>
      <c r="B168" s="52"/>
      <c r="C168" s="52"/>
    </row>
    <row r="169">
      <c r="A169" s="52"/>
      <c r="B169" s="52"/>
      <c r="C169" s="52"/>
    </row>
    <row r="170">
      <c r="A170" s="52"/>
      <c r="B170" s="52"/>
      <c r="C170" s="52"/>
    </row>
    <row r="171">
      <c r="A171" s="52"/>
      <c r="B171" s="52"/>
      <c r="C171" s="52"/>
    </row>
    <row r="172">
      <c r="A172" s="52"/>
      <c r="B172" s="52"/>
      <c r="C172" s="52"/>
    </row>
    <row r="173">
      <c r="A173" s="52"/>
      <c r="B173" s="52"/>
      <c r="C173" s="52"/>
    </row>
    <row r="174">
      <c r="A174" s="52"/>
      <c r="B174" s="52"/>
      <c r="C174" s="52"/>
    </row>
    <row r="175">
      <c r="A175" s="52"/>
      <c r="B175" s="52"/>
      <c r="C175" s="52"/>
    </row>
    <row r="176">
      <c r="A176" s="52"/>
      <c r="B176" s="52"/>
      <c r="C176" s="52"/>
    </row>
    <row r="177">
      <c r="A177" s="52"/>
      <c r="B177" s="52"/>
      <c r="C177" s="52"/>
    </row>
    <row r="178">
      <c r="A178" s="52"/>
      <c r="B178" s="52"/>
      <c r="C178" s="52"/>
    </row>
    <row r="179">
      <c r="A179" s="52"/>
      <c r="B179" s="52"/>
      <c r="C179" s="52"/>
    </row>
    <row r="180">
      <c r="A180" s="52"/>
      <c r="B180" s="52"/>
      <c r="C180" s="52"/>
    </row>
    <row r="181">
      <c r="A181" s="52"/>
      <c r="B181" s="52"/>
      <c r="C181" s="52"/>
    </row>
    <row r="182">
      <c r="A182" s="52"/>
      <c r="B182" s="52"/>
      <c r="C182" s="52"/>
    </row>
    <row r="183">
      <c r="A183" s="52"/>
      <c r="B183" s="52"/>
      <c r="C183" s="52"/>
    </row>
    <row r="184">
      <c r="A184" s="52"/>
      <c r="B184" s="52"/>
      <c r="C184" s="52"/>
    </row>
    <row r="185">
      <c r="A185" s="52"/>
      <c r="B185" s="52"/>
      <c r="C185" s="52"/>
    </row>
    <row r="186">
      <c r="A186" s="52"/>
      <c r="B186" s="52"/>
      <c r="C186" s="52"/>
    </row>
    <row r="187">
      <c r="A187" s="52"/>
      <c r="B187" s="52"/>
      <c r="C187" s="52"/>
    </row>
    <row r="188">
      <c r="A188" s="52"/>
      <c r="B188" s="52"/>
      <c r="C188" s="52"/>
    </row>
    <row r="189">
      <c r="A189" s="52"/>
      <c r="B189" s="52"/>
      <c r="C189" s="52"/>
    </row>
    <row r="190">
      <c r="A190" s="52"/>
      <c r="B190" s="52"/>
      <c r="C190" s="52"/>
    </row>
    <row r="191">
      <c r="A191" s="52"/>
      <c r="B191" s="52"/>
      <c r="C191" s="52"/>
    </row>
    <row r="192">
      <c r="A192" s="52"/>
      <c r="B192" s="52"/>
      <c r="C192" s="52"/>
    </row>
    <row r="193">
      <c r="A193" s="52"/>
      <c r="B193" s="52"/>
      <c r="C193" s="52"/>
    </row>
    <row r="194">
      <c r="A194" s="52"/>
      <c r="B194" s="52"/>
      <c r="C194" s="52"/>
    </row>
    <row r="195">
      <c r="A195" s="52"/>
      <c r="B195" s="52"/>
      <c r="C195" s="52"/>
    </row>
    <row r="196">
      <c r="A196" s="52"/>
      <c r="B196" s="52"/>
      <c r="C196" s="52"/>
    </row>
    <row r="197">
      <c r="A197" s="52"/>
      <c r="B197" s="52"/>
      <c r="C197" s="52"/>
    </row>
    <row r="198">
      <c r="A198" s="52"/>
      <c r="B198" s="52"/>
      <c r="C198" s="52"/>
    </row>
    <row r="199">
      <c r="A199" s="52"/>
      <c r="B199" s="52"/>
      <c r="C199" s="52"/>
    </row>
    <row r="200">
      <c r="A200" s="52"/>
      <c r="B200" s="52"/>
      <c r="C200" s="52"/>
    </row>
    <row r="201">
      <c r="A201" s="52"/>
      <c r="B201" s="52"/>
      <c r="C201" s="52"/>
    </row>
    <row r="202">
      <c r="A202" s="52"/>
      <c r="B202" s="52"/>
      <c r="C202" s="52"/>
    </row>
    <row r="203">
      <c r="A203" s="52"/>
      <c r="B203" s="52"/>
      <c r="C203" s="52"/>
    </row>
    <row r="204">
      <c r="A204" s="52"/>
      <c r="B204" s="52"/>
      <c r="C204" s="52"/>
    </row>
    <row r="205">
      <c r="A205" s="52"/>
      <c r="B205" s="52"/>
      <c r="C205" s="52"/>
    </row>
    <row r="206">
      <c r="A206" s="52"/>
      <c r="B206" s="52"/>
      <c r="C206" s="52"/>
    </row>
    <row r="207">
      <c r="A207" s="52"/>
      <c r="B207" s="52"/>
      <c r="C207" s="52"/>
    </row>
    <row r="208">
      <c r="A208" s="52"/>
      <c r="B208" s="52"/>
      <c r="C208" s="52"/>
    </row>
    <row r="209">
      <c r="A209" s="52"/>
      <c r="B209" s="52"/>
      <c r="C209" s="52"/>
    </row>
    <row r="210">
      <c r="A210" s="52"/>
      <c r="B210" s="52"/>
      <c r="C210" s="52"/>
    </row>
    <row r="211">
      <c r="A211" s="52"/>
      <c r="B211" s="52"/>
      <c r="C211" s="52"/>
    </row>
    <row r="212">
      <c r="A212" s="52"/>
      <c r="B212" s="52"/>
      <c r="C212" s="52"/>
    </row>
    <row r="213">
      <c r="A213" s="52"/>
      <c r="B213" s="52"/>
      <c r="C213" s="52"/>
    </row>
    <row r="214">
      <c r="A214" s="52"/>
      <c r="B214" s="52"/>
      <c r="C214" s="52"/>
    </row>
    <row r="215">
      <c r="A215" s="52"/>
      <c r="B215" s="52"/>
      <c r="C215" s="52"/>
    </row>
    <row r="216">
      <c r="A216" s="52"/>
      <c r="B216" s="52"/>
      <c r="C216" s="52"/>
    </row>
    <row r="217">
      <c r="A217" s="52"/>
      <c r="B217" s="52"/>
      <c r="C217" s="52"/>
    </row>
    <row r="218">
      <c r="A218" s="52"/>
      <c r="B218" s="52"/>
      <c r="C218" s="52"/>
    </row>
    <row r="219">
      <c r="A219" s="52"/>
      <c r="B219" s="52"/>
      <c r="C219" s="52"/>
    </row>
    <row r="220">
      <c r="A220" s="52"/>
      <c r="B220" s="52"/>
      <c r="C220" s="52"/>
    </row>
    <row r="221">
      <c r="A221" s="52"/>
      <c r="B221" s="52"/>
      <c r="C221" s="52"/>
    </row>
    <row r="222">
      <c r="A222" s="52"/>
      <c r="B222" s="52"/>
      <c r="C222" s="52"/>
    </row>
    <row r="223">
      <c r="A223" s="52"/>
      <c r="B223" s="52"/>
      <c r="C223" s="52"/>
    </row>
    <row r="224">
      <c r="A224" s="52"/>
      <c r="B224" s="52"/>
      <c r="C224" s="52"/>
    </row>
    <row r="225">
      <c r="A225" s="52"/>
      <c r="B225" s="52"/>
      <c r="C225" s="52"/>
    </row>
    <row r="226">
      <c r="A226" s="52"/>
      <c r="B226" s="52"/>
      <c r="C226" s="52"/>
    </row>
    <row r="227">
      <c r="A227" s="52"/>
      <c r="B227" s="52"/>
      <c r="C227" s="52"/>
    </row>
    <row r="228">
      <c r="A228" s="52"/>
      <c r="B228" s="52"/>
      <c r="C228" s="52"/>
    </row>
    <row r="229">
      <c r="A229" s="52"/>
      <c r="B229" s="52"/>
      <c r="C229" s="52"/>
    </row>
    <row r="230">
      <c r="A230" s="52"/>
      <c r="B230" s="52"/>
      <c r="C230" s="52"/>
    </row>
    <row r="231">
      <c r="A231" s="52"/>
      <c r="B231" s="52"/>
      <c r="C231" s="52"/>
    </row>
    <row r="232">
      <c r="A232" s="52"/>
      <c r="B232" s="52"/>
      <c r="C232" s="52"/>
    </row>
    <row r="233">
      <c r="A233" s="52"/>
      <c r="B233" s="52"/>
      <c r="C233" s="52"/>
    </row>
    <row r="234">
      <c r="A234" s="52"/>
      <c r="B234" s="52"/>
      <c r="C234" s="52"/>
    </row>
    <row r="235">
      <c r="A235" s="52"/>
      <c r="B235" s="52"/>
      <c r="C235" s="52"/>
    </row>
    <row r="236">
      <c r="A236" s="52"/>
      <c r="B236" s="52"/>
      <c r="C236" s="52"/>
    </row>
    <row r="237">
      <c r="A237" s="52"/>
      <c r="B237" s="52"/>
      <c r="C237" s="52"/>
    </row>
    <row r="238">
      <c r="A238" s="52"/>
      <c r="B238" s="52"/>
      <c r="C238" s="52"/>
    </row>
    <row r="239">
      <c r="A239" s="52"/>
      <c r="B239" s="52"/>
      <c r="C239" s="52"/>
    </row>
    <row r="240">
      <c r="A240" s="52"/>
      <c r="B240" s="52"/>
      <c r="C240" s="52"/>
    </row>
    <row r="241">
      <c r="A241" s="52"/>
      <c r="B241" s="52"/>
      <c r="C241" s="52"/>
    </row>
    <row r="242">
      <c r="A242" s="52"/>
      <c r="B242" s="52"/>
      <c r="C242" s="52"/>
    </row>
    <row r="243">
      <c r="A243" s="52"/>
      <c r="B243" s="52"/>
      <c r="C243" s="52"/>
    </row>
    <row r="244">
      <c r="A244" s="52"/>
      <c r="B244" s="52"/>
      <c r="C244" s="52"/>
    </row>
    <row r="245">
      <c r="A245" s="52"/>
      <c r="B245" s="52"/>
      <c r="C245" s="52"/>
    </row>
    <row r="246">
      <c r="A246" s="52"/>
      <c r="B246" s="52"/>
      <c r="C246" s="52"/>
    </row>
    <row r="247">
      <c r="A247" s="52"/>
      <c r="B247" s="52"/>
      <c r="C247" s="52"/>
    </row>
    <row r="248">
      <c r="A248" s="52"/>
      <c r="B248" s="52"/>
      <c r="C248" s="52"/>
    </row>
    <row r="249">
      <c r="A249" s="52"/>
      <c r="B249" s="52"/>
      <c r="C249" s="52"/>
    </row>
    <row r="250">
      <c r="A250" s="52"/>
      <c r="B250" s="52"/>
      <c r="C250" s="52"/>
    </row>
    <row r="251">
      <c r="A251" s="52"/>
      <c r="B251" s="52"/>
      <c r="C251" s="52"/>
    </row>
    <row r="252">
      <c r="A252" s="52"/>
      <c r="B252" s="52"/>
      <c r="C252" s="52"/>
    </row>
    <row r="253">
      <c r="A253" s="52"/>
      <c r="B253" s="52"/>
      <c r="C253" s="52"/>
    </row>
    <row r="254">
      <c r="A254" s="52"/>
      <c r="B254" s="52"/>
      <c r="C254" s="52"/>
    </row>
    <row r="255">
      <c r="A255" s="52"/>
      <c r="B255" s="52"/>
      <c r="C255" s="52"/>
    </row>
    <row r="256">
      <c r="A256" s="52"/>
      <c r="B256" s="52"/>
      <c r="C256" s="52"/>
    </row>
    <row r="257">
      <c r="A257" s="52"/>
      <c r="B257" s="52"/>
      <c r="C257" s="52"/>
    </row>
    <row r="258">
      <c r="A258" s="52"/>
      <c r="B258" s="52"/>
      <c r="C258" s="52"/>
    </row>
    <row r="259">
      <c r="A259" s="52"/>
      <c r="B259" s="52"/>
      <c r="C259" s="52"/>
    </row>
    <row r="260">
      <c r="A260" s="52"/>
      <c r="B260" s="52"/>
      <c r="C260" s="52"/>
    </row>
    <row r="261">
      <c r="A261" s="52"/>
      <c r="B261" s="52"/>
      <c r="C261" s="52"/>
    </row>
    <row r="262">
      <c r="A262" s="52"/>
      <c r="B262" s="52"/>
      <c r="C262" s="52"/>
    </row>
    <row r="263">
      <c r="A263" s="52"/>
      <c r="B263" s="52"/>
      <c r="C263" s="52"/>
    </row>
    <row r="264">
      <c r="A264" s="52"/>
      <c r="B264" s="52"/>
      <c r="C264" s="52"/>
    </row>
    <row r="265">
      <c r="A265" s="52"/>
      <c r="B265" s="52"/>
      <c r="C265" s="52"/>
    </row>
    <row r="266">
      <c r="A266" s="52"/>
      <c r="B266" s="52"/>
      <c r="C266" s="52"/>
    </row>
    <row r="267">
      <c r="A267" s="52"/>
      <c r="B267" s="52"/>
      <c r="C267" s="52"/>
    </row>
    <row r="268">
      <c r="A268" s="52"/>
      <c r="B268" s="52"/>
      <c r="C268" s="52"/>
    </row>
    <row r="269">
      <c r="A269" s="52"/>
      <c r="B269" s="52"/>
      <c r="C269" s="52"/>
    </row>
    <row r="270">
      <c r="A270" s="52"/>
      <c r="B270" s="52"/>
      <c r="C270" s="52"/>
    </row>
    <row r="271">
      <c r="A271" s="52"/>
      <c r="B271" s="52"/>
      <c r="C271" s="52"/>
    </row>
    <row r="272">
      <c r="A272" s="52"/>
      <c r="B272" s="52"/>
      <c r="C272" s="52"/>
    </row>
    <row r="273">
      <c r="A273" s="52"/>
      <c r="B273" s="52"/>
      <c r="C273" s="52"/>
    </row>
    <row r="274">
      <c r="A274" s="52"/>
      <c r="B274" s="52"/>
      <c r="C274" s="52"/>
    </row>
    <row r="275">
      <c r="A275" s="52"/>
      <c r="B275" s="52"/>
      <c r="C275" s="52"/>
    </row>
    <row r="276">
      <c r="A276" s="52"/>
      <c r="B276" s="52"/>
      <c r="C276" s="52"/>
    </row>
    <row r="277">
      <c r="A277" s="52"/>
      <c r="B277" s="52"/>
      <c r="C277" s="52"/>
    </row>
    <row r="278">
      <c r="A278" s="52"/>
      <c r="B278" s="52"/>
      <c r="C278" s="52"/>
    </row>
    <row r="279">
      <c r="A279" s="52"/>
      <c r="B279" s="52"/>
      <c r="C279" s="52"/>
    </row>
    <row r="280">
      <c r="A280" s="52"/>
      <c r="B280" s="52"/>
      <c r="C280" s="52"/>
    </row>
    <row r="281">
      <c r="A281" s="52"/>
      <c r="B281" s="52"/>
      <c r="C281" s="52"/>
    </row>
    <row r="282">
      <c r="A282" s="52"/>
      <c r="B282" s="52"/>
      <c r="C282" s="52"/>
    </row>
    <row r="283">
      <c r="A283" s="52"/>
      <c r="B283" s="52"/>
      <c r="C283" s="52"/>
    </row>
    <row r="284">
      <c r="A284" s="52"/>
      <c r="B284" s="52"/>
      <c r="C284" s="52"/>
    </row>
    <row r="285">
      <c r="A285" s="52"/>
      <c r="B285" s="52"/>
      <c r="C285" s="52"/>
    </row>
    <row r="286">
      <c r="A286" s="52"/>
      <c r="B286" s="52"/>
      <c r="C286" s="52"/>
    </row>
    <row r="287">
      <c r="A287" s="52"/>
      <c r="B287" s="52"/>
      <c r="C287" s="52"/>
    </row>
    <row r="288">
      <c r="A288" s="52"/>
      <c r="B288" s="52"/>
      <c r="C288" s="52"/>
    </row>
    <row r="289">
      <c r="A289" s="52"/>
      <c r="B289" s="52"/>
      <c r="C289" s="52"/>
    </row>
    <row r="290">
      <c r="A290" s="52"/>
      <c r="B290" s="52"/>
      <c r="C290" s="52"/>
    </row>
    <row r="291">
      <c r="A291" s="52"/>
      <c r="B291" s="52"/>
      <c r="C291" s="52"/>
    </row>
    <row r="292">
      <c r="A292" s="52"/>
      <c r="B292" s="52"/>
      <c r="C292" s="52"/>
    </row>
    <row r="293">
      <c r="A293" s="52"/>
      <c r="B293" s="52"/>
      <c r="C293" s="52"/>
    </row>
    <row r="294">
      <c r="A294" s="52"/>
      <c r="B294" s="52"/>
      <c r="C294" s="52"/>
    </row>
    <row r="295">
      <c r="A295" s="52"/>
      <c r="B295" s="52"/>
      <c r="C295" s="52"/>
    </row>
    <row r="296">
      <c r="A296" s="52"/>
      <c r="B296" s="52"/>
      <c r="C296" s="52"/>
    </row>
    <row r="297">
      <c r="A297" s="52"/>
      <c r="B297" s="52"/>
      <c r="C297" s="52"/>
    </row>
    <row r="298">
      <c r="A298" s="52"/>
      <c r="B298" s="52"/>
      <c r="C298" s="52"/>
    </row>
    <row r="299">
      <c r="A299" s="52"/>
      <c r="B299" s="52"/>
      <c r="C299" s="52"/>
    </row>
    <row r="300">
      <c r="A300" s="52"/>
      <c r="B300" s="52"/>
      <c r="C300" s="52"/>
    </row>
    <row r="301">
      <c r="A301" s="52"/>
      <c r="B301" s="52"/>
      <c r="C301" s="52"/>
    </row>
    <row r="302">
      <c r="A302" s="52"/>
      <c r="B302" s="52"/>
      <c r="C302" s="52"/>
    </row>
    <row r="303">
      <c r="A303" s="52"/>
      <c r="B303" s="52"/>
      <c r="C303" s="52"/>
    </row>
    <row r="304">
      <c r="A304" s="52"/>
      <c r="B304" s="52"/>
      <c r="C304" s="52"/>
    </row>
    <row r="305">
      <c r="A305" s="52"/>
      <c r="B305" s="52"/>
      <c r="C305" s="52"/>
    </row>
    <row r="306">
      <c r="A306" s="52"/>
      <c r="B306" s="52"/>
      <c r="C306" s="52"/>
    </row>
    <row r="307">
      <c r="A307" s="52"/>
      <c r="B307" s="52"/>
      <c r="C307" s="52"/>
    </row>
    <row r="308">
      <c r="A308" s="52"/>
      <c r="B308" s="52"/>
      <c r="C308" s="52"/>
    </row>
    <row r="309">
      <c r="A309" s="52"/>
      <c r="B309" s="52"/>
      <c r="C309" s="52"/>
    </row>
    <row r="310">
      <c r="A310" s="52"/>
      <c r="B310" s="52"/>
      <c r="C310" s="52"/>
    </row>
    <row r="311">
      <c r="A311" s="52"/>
      <c r="B311" s="52"/>
      <c r="C311" s="52"/>
    </row>
    <row r="312">
      <c r="A312" s="52"/>
      <c r="B312" s="52"/>
      <c r="C312" s="52"/>
    </row>
    <row r="313">
      <c r="A313" s="52"/>
      <c r="B313" s="52"/>
      <c r="C313" s="52"/>
    </row>
    <row r="314">
      <c r="A314" s="52"/>
      <c r="B314" s="52"/>
      <c r="C314" s="52"/>
    </row>
    <row r="315">
      <c r="A315" s="52"/>
      <c r="B315" s="52"/>
      <c r="C315" s="52"/>
    </row>
    <row r="316">
      <c r="A316" s="52"/>
      <c r="B316" s="52"/>
      <c r="C316" s="52"/>
    </row>
    <row r="317">
      <c r="A317" s="52"/>
      <c r="B317" s="52"/>
      <c r="C317" s="52"/>
    </row>
    <row r="318">
      <c r="A318" s="52"/>
      <c r="B318" s="52"/>
      <c r="C318" s="52"/>
    </row>
    <row r="319">
      <c r="A319" s="52"/>
      <c r="B319" s="52"/>
      <c r="C319" s="52"/>
    </row>
    <row r="320">
      <c r="A320" s="52"/>
      <c r="B320" s="52"/>
      <c r="C320" s="52"/>
    </row>
    <row r="321">
      <c r="A321" s="52"/>
      <c r="B321" s="52"/>
      <c r="C321" s="52"/>
    </row>
    <row r="322">
      <c r="A322" s="52"/>
      <c r="B322" s="52"/>
      <c r="C322" s="52"/>
    </row>
    <row r="323">
      <c r="A323" s="52"/>
      <c r="B323" s="52"/>
      <c r="C323" s="52"/>
    </row>
    <row r="324">
      <c r="A324" s="52"/>
      <c r="B324" s="52"/>
      <c r="C324" s="52"/>
    </row>
    <row r="325">
      <c r="A325" s="52"/>
      <c r="B325" s="52"/>
      <c r="C325" s="52"/>
    </row>
    <row r="326">
      <c r="A326" s="52"/>
      <c r="B326" s="52"/>
      <c r="C326" s="52"/>
    </row>
    <row r="327">
      <c r="A327" s="52"/>
      <c r="B327" s="52"/>
      <c r="C327" s="52"/>
    </row>
    <row r="328">
      <c r="A328" s="52"/>
      <c r="B328" s="52"/>
      <c r="C328" s="52"/>
    </row>
    <row r="329">
      <c r="A329" s="52"/>
      <c r="B329" s="52"/>
      <c r="C329" s="52"/>
    </row>
    <row r="330">
      <c r="A330" s="52"/>
      <c r="B330" s="52"/>
      <c r="C330" s="52"/>
    </row>
    <row r="331">
      <c r="A331" s="52"/>
      <c r="B331" s="52"/>
      <c r="C331" s="52"/>
    </row>
    <row r="332">
      <c r="A332" s="52"/>
      <c r="B332" s="52"/>
      <c r="C332" s="52"/>
    </row>
    <row r="333">
      <c r="A333" s="52"/>
      <c r="B333" s="52"/>
      <c r="C333" s="52"/>
    </row>
    <row r="334">
      <c r="A334" s="52"/>
      <c r="B334" s="52"/>
      <c r="C334" s="52"/>
    </row>
    <row r="335">
      <c r="A335" s="52"/>
      <c r="B335" s="52"/>
      <c r="C335" s="52"/>
    </row>
    <row r="336">
      <c r="A336" s="52"/>
      <c r="B336" s="52"/>
      <c r="C336" s="52"/>
    </row>
    <row r="337">
      <c r="A337" s="52"/>
      <c r="B337" s="52"/>
      <c r="C337" s="52"/>
    </row>
    <row r="338">
      <c r="A338" s="52"/>
      <c r="B338" s="52"/>
      <c r="C338" s="52"/>
    </row>
    <row r="339">
      <c r="A339" s="52"/>
      <c r="B339" s="52"/>
      <c r="C339" s="52"/>
    </row>
    <row r="340">
      <c r="A340" s="52"/>
      <c r="B340" s="52"/>
      <c r="C340" s="52"/>
    </row>
    <row r="341">
      <c r="A341" s="52"/>
      <c r="B341" s="52"/>
      <c r="C341" s="52"/>
    </row>
    <row r="342">
      <c r="A342" s="52"/>
      <c r="B342" s="52"/>
      <c r="C342" s="52"/>
    </row>
    <row r="343">
      <c r="A343" s="52"/>
      <c r="B343" s="52"/>
      <c r="C343" s="52"/>
    </row>
    <row r="344">
      <c r="A344" s="52"/>
      <c r="B344" s="52"/>
      <c r="C344" s="52"/>
    </row>
    <row r="345">
      <c r="A345" s="52"/>
      <c r="B345" s="52"/>
      <c r="C345" s="52"/>
    </row>
    <row r="346">
      <c r="A346" s="52"/>
      <c r="B346" s="52"/>
      <c r="C346" s="52"/>
    </row>
    <row r="347">
      <c r="A347" s="52"/>
      <c r="B347" s="52"/>
      <c r="C347" s="52"/>
    </row>
    <row r="348">
      <c r="A348" s="52"/>
      <c r="B348" s="52"/>
      <c r="C348" s="52"/>
    </row>
    <row r="349">
      <c r="A349" s="52"/>
      <c r="B349" s="52"/>
      <c r="C349" s="52"/>
    </row>
    <row r="350">
      <c r="A350" s="52"/>
      <c r="B350" s="52"/>
      <c r="C350" s="52"/>
    </row>
    <row r="351">
      <c r="A351" s="52"/>
      <c r="B351" s="52"/>
      <c r="C351" s="52"/>
    </row>
    <row r="352">
      <c r="A352" s="52"/>
      <c r="B352" s="52"/>
      <c r="C352" s="52"/>
    </row>
    <row r="353">
      <c r="A353" s="52"/>
      <c r="B353" s="52"/>
      <c r="C353" s="52"/>
    </row>
    <row r="354">
      <c r="A354" s="52"/>
      <c r="B354" s="52"/>
      <c r="C354" s="52"/>
    </row>
    <row r="355">
      <c r="A355" s="52"/>
      <c r="B355" s="52"/>
      <c r="C355" s="52"/>
    </row>
    <row r="356">
      <c r="A356" s="52"/>
      <c r="B356" s="52"/>
      <c r="C356" s="52"/>
    </row>
    <row r="357">
      <c r="A357" s="52"/>
      <c r="B357" s="52"/>
      <c r="C357" s="52"/>
    </row>
    <row r="358">
      <c r="A358" s="52"/>
      <c r="B358" s="52"/>
      <c r="C358" s="52"/>
    </row>
    <row r="359">
      <c r="A359" s="52"/>
      <c r="B359" s="52"/>
      <c r="C359" s="52"/>
    </row>
    <row r="360">
      <c r="A360" s="52"/>
      <c r="B360" s="52"/>
      <c r="C360" s="52"/>
    </row>
    <row r="361">
      <c r="A361" s="52"/>
      <c r="B361" s="52"/>
      <c r="C361" s="52"/>
    </row>
    <row r="362">
      <c r="A362" s="52"/>
      <c r="B362" s="52"/>
      <c r="C362" s="52"/>
    </row>
    <row r="363">
      <c r="A363" s="52"/>
      <c r="B363" s="52"/>
      <c r="C363" s="52"/>
    </row>
    <row r="364">
      <c r="A364" s="52"/>
      <c r="B364" s="52"/>
      <c r="C364" s="52"/>
    </row>
    <row r="365">
      <c r="A365" s="52"/>
      <c r="B365" s="52"/>
      <c r="C365" s="52"/>
    </row>
    <row r="366">
      <c r="A366" s="52"/>
      <c r="B366" s="52"/>
      <c r="C366" s="52"/>
    </row>
    <row r="367">
      <c r="A367" s="52"/>
      <c r="B367" s="52"/>
      <c r="C367" s="52"/>
    </row>
    <row r="368">
      <c r="A368" s="52"/>
      <c r="B368" s="52"/>
      <c r="C368" s="52"/>
    </row>
    <row r="369">
      <c r="A369" s="52"/>
      <c r="B369" s="52"/>
      <c r="C369" s="52"/>
    </row>
    <row r="370">
      <c r="A370" s="52"/>
      <c r="B370" s="52"/>
      <c r="C370" s="52"/>
    </row>
    <row r="371">
      <c r="A371" s="52"/>
      <c r="B371" s="52"/>
      <c r="C371" s="52"/>
    </row>
    <row r="372">
      <c r="A372" s="52"/>
      <c r="B372" s="52"/>
      <c r="C372" s="52"/>
    </row>
    <row r="373">
      <c r="A373" s="52"/>
      <c r="B373" s="52"/>
      <c r="C373" s="52"/>
    </row>
    <row r="374">
      <c r="A374" s="52"/>
      <c r="B374" s="52"/>
      <c r="C374" s="52"/>
    </row>
    <row r="375">
      <c r="A375" s="52"/>
      <c r="B375" s="52"/>
      <c r="C375" s="52"/>
    </row>
    <row r="376">
      <c r="A376" s="52"/>
      <c r="B376" s="52"/>
      <c r="C376" s="52"/>
    </row>
    <row r="377">
      <c r="A377" s="52"/>
      <c r="B377" s="52"/>
      <c r="C377" s="52"/>
    </row>
    <row r="378">
      <c r="A378" s="52"/>
      <c r="B378" s="52"/>
      <c r="C378" s="52"/>
    </row>
    <row r="379">
      <c r="A379" s="52"/>
      <c r="B379" s="52"/>
      <c r="C379" s="52"/>
    </row>
    <row r="380">
      <c r="A380" s="52"/>
      <c r="B380" s="52"/>
      <c r="C380" s="52"/>
    </row>
    <row r="381">
      <c r="A381" s="52"/>
      <c r="B381" s="52"/>
      <c r="C381" s="52"/>
    </row>
    <row r="382">
      <c r="A382" s="52"/>
      <c r="B382" s="52"/>
      <c r="C382" s="52"/>
    </row>
    <row r="383">
      <c r="A383" s="52"/>
      <c r="B383" s="52"/>
      <c r="C383" s="52"/>
    </row>
    <row r="384">
      <c r="A384" s="52"/>
      <c r="B384" s="52"/>
      <c r="C384" s="52"/>
    </row>
    <row r="385">
      <c r="A385" s="52"/>
      <c r="B385" s="52"/>
      <c r="C385" s="52"/>
    </row>
    <row r="386">
      <c r="A386" s="52"/>
      <c r="B386" s="52"/>
      <c r="C386" s="52"/>
    </row>
    <row r="387">
      <c r="A387" s="52"/>
      <c r="B387" s="52"/>
      <c r="C387" s="52"/>
    </row>
    <row r="388">
      <c r="A388" s="52"/>
      <c r="B388" s="52"/>
      <c r="C388" s="52"/>
    </row>
    <row r="389">
      <c r="A389" s="52"/>
      <c r="B389" s="52"/>
      <c r="C389" s="52"/>
    </row>
    <row r="390">
      <c r="A390" s="52"/>
      <c r="B390" s="52"/>
      <c r="C390" s="52"/>
    </row>
    <row r="391">
      <c r="A391" s="52"/>
      <c r="B391" s="52"/>
      <c r="C391" s="52"/>
    </row>
    <row r="392">
      <c r="A392" s="52"/>
      <c r="B392" s="52"/>
      <c r="C392" s="52"/>
    </row>
    <row r="393">
      <c r="A393" s="52"/>
      <c r="B393" s="52"/>
      <c r="C393" s="52"/>
    </row>
    <row r="394">
      <c r="A394" s="52"/>
      <c r="B394" s="52"/>
      <c r="C394" s="52"/>
    </row>
    <row r="395">
      <c r="A395" s="52"/>
      <c r="B395" s="52"/>
      <c r="C395" s="52"/>
    </row>
    <row r="396">
      <c r="A396" s="52"/>
      <c r="B396" s="52"/>
      <c r="C396" s="52"/>
    </row>
    <row r="397">
      <c r="A397" s="52"/>
      <c r="B397" s="52"/>
      <c r="C397" s="52"/>
    </row>
    <row r="398">
      <c r="A398" s="52"/>
      <c r="B398" s="52"/>
      <c r="C398" s="52"/>
    </row>
    <row r="399">
      <c r="A399" s="52"/>
      <c r="B399" s="52"/>
      <c r="C399" s="52"/>
    </row>
    <row r="400">
      <c r="A400" s="52"/>
      <c r="B400" s="52"/>
      <c r="C400" s="52"/>
    </row>
    <row r="401">
      <c r="A401" s="52"/>
      <c r="B401" s="52"/>
      <c r="C401" s="52"/>
    </row>
    <row r="402">
      <c r="A402" s="52"/>
      <c r="B402" s="52"/>
      <c r="C402" s="52"/>
    </row>
    <row r="403">
      <c r="A403" s="52"/>
      <c r="B403" s="52"/>
      <c r="C403" s="52"/>
    </row>
    <row r="404">
      <c r="A404" s="52"/>
      <c r="B404" s="52"/>
      <c r="C404" s="52"/>
    </row>
    <row r="405">
      <c r="A405" s="52"/>
      <c r="B405" s="52"/>
      <c r="C405" s="52"/>
    </row>
    <row r="406">
      <c r="A406" s="52"/>
      <c r="B406" s="52"/>
      <c r="C406" s="52"/>
    </row>
    <row r="407">
      <c r="A407" s="52"/>
      <c r="B407" s="52"/>
      <c r="C407" s="52"/>
    </row>
    <row r="408">
      <c r="A408" s="52"/>
      <c r="B408" s="52"/>
      <c r="C408" s="52"/>
    </row>
    <row r="409">
      <c r="A409" s="52"/>
      <c r="B409" s="52"/>
      <c r="C409" s="52"/>
    </row>
    <row r="410">
      <c r="A410" s="52"/>
      <c r="B410" s="52"/>
      <c r="C410" s="52"/>
    </row>
    <row r="411">
      <c r="A411" s="52"/>
      <c r="B411" s="52"/>
      <c r="C411" s="52"/>
    </row>
    <row r="412">
      <c r="A412" s="52"/>
      <c r="B412" s="52"/>
      <c r="C412" s="52"/>
    </row>
    <row r="413">
      <c r="A413" s="52"/>
      <c r="B413" s="52"/>
      <c r="C413" s="52"/>
    </row>
    <row r="414">
      <c r="A414" s="52"/>
      <c r="B414" s="52"/>
      <c r="C414" s="52"/>
    </row>
    <row r="415">
      <c r="A415" s="52"/>
      <c r="B415" s="52"/>
      <c r="C415" s="52"/>
    </row>
    <row r="416">
      <c r="A416" s="52"/>
      <c r="B416" s="52"/>
      <c r="C416" s="52"/>
    </row>
    <row r="417">
      <c r="A417" s="52"/>
      <c r="B417" s="52"/>
      <c r="C417" s="52"/>
    </row>
    <row r="418">
      <c r="A418" s="52"/>
      <c r="B418" s="52"/>
      <c r="C418" s="52"/>
    </row>
    <row r="419">
      <c r="A419" s="52"/>
      <c r="B419" s="52"/>
      <c r="C419" s="52"/>
    </row>
    <row r="420">
      <c r="A420" s="52"/>
      <c r="B420" s="52"/>
      <c r="C420" s="52"/>
    </row>
    <row r="421">
      <c r="A421" s="52"/>
      <c r="B421" s="52"/>
      <c r="C421" s="52"/>
    </row>
    <row r="422">
      <c r="A422" s="52"/>
      <c r="B422" s="52"/>
      <c r="C422" s="52"/>
    </row>
    <row r="423">
      <c r="A423" s="52"/>
      <c r="B423" s="52"/>
      <c r="C423" s="52"/>
    </row>
    <row r="424">
      <c r="A424" s="52"/>
      <c r="B424" s="52"/>
      <c r="C424" s="52"/>
    </row>
    <row r="425">
      <c r="A425" s="52"/>
      <c r="B425" s="52"/>
      <c r="C425" s="52"/>
    </row>
    <row r="426">
      <c r="A426" s="52"/>
      <c r="B426" s="52"/>
      <c r="C426" s="52"/>
    </row>
    <row r="427">
      <c r="A427" s="52"/>
      <c r="B427" s="52"/>
      <c r="C427" s="52"/>
    </row>
    <row r="428">
      <c r="A428" s="52"/>
      <c r="B428" s="52"/>
      <c r="C428" s="52"/>
    </row>
    <row r="429">
      <c r="A429" s="52"/>
      <c r="B429" s="52"/>
      <c r="C429" s="52"/>
    </row>
    <row r="430">
      <c r="A430" s="52"/>
      <c r="B430" s="52"/>
      <c r="C430" s="52"/>
    </row>
    <row r="431">
      <c r="A431" s="52"/>
      <c r="B431" s="52"/>
      <c r="C431" s="52"/>
    </row>
    <row r="432">
      <c r="A432" s="52"/>
      <c r="B432" s="52"/>
      <c r="C432" s="52"/>
    </row>
    <row r="433">
      <c r="A433" s="52"/>
      <c r="B433" s="52"/>
      <c r="C433" s="52"/>
    </row>
    <row r="434">
      <c r="A434" s="52"/>
      <c r="B434" s="52"/>
      <c r="C434" s="52"/>
    </row>
    <row r="435">
      <c r="A435" s="52"/>
      <c r="B435" s="52"/>
      <c r="C435" s="52"/>
    </row>
    <row r="436">
      <c r="A436" s="52"/>
      <c r="B436" s="52"/>
      <c r="C436" s="52"/>
    </row>
    <row r="437">
      <c r="A437" s="52"/>
      <c r="B437" s="52"/>
      <c r="C437" s="52"/>
    </row>
    <row r="438">
      <c r="A438" s="52"/>
      <c r="B438" s="52"/>
      <c r="C438" s="52"/>
    </row>
    <row r="439">
      <c r="A439" s="52"/>
      <c r="B439" s="52"/>
      <c r="C439" s="52"/>
    </row>
    <row r="440">
      <c r="A440" s="52"/>
      <c r="B440" s="52"/>
      <c r="C440" s="52"/>
    </row>
    <row r="441">
      <c r="A441" s="52"/>
      <c r="B441" s="52"/>
      <c r="C441" s="52"/>
    </row>
    <row r="442">
      <c r="A442" s="52"/>
      <c r="B442" s="52"/>
      <c r="C442" s="52"/>
    </row>
    <row r="443">
      <c r="A443" s="52"/>
      <c r="B443" s="52"/>
      <c r="C443" s="52"/>
    </row>
    <row r="444">
      <c r="A444" s="52"/>
      <c r="B444" s="52"/>
      <c r="C444" s="52"/>
    </row>
    <row r="445">
      <c r="A445" s="52"/>
      <c r="B445" s="52"/>
      <c r="C445" s="52"/>
    </row>
    <row r="446">
      <c r="A446" s="52"/>
      <c r="B446" s="52"/>
      <c r="C446" s="52"/>
    </row>
    <row r="447">
      <c r="A447" s="52"/>
      <c r="B447" s="52"/>
      <c r="C447" s="52"/>
    </row>
    <row r="448">
      <c r="A448" s="52"/>
      <c r="B448" s="52"/>
      <c r="C448" s="52"/>
    </row>
    <row r="449">
      <c r="A449" s="52"/>
      <c r="B449" s="52"/>
      <c r="C449" s="52"/>
    </row>
    <row r="450">
      <c r="A450" s="52"/>
      <c r="B450" s="52"/>
      <c r="C450" s="52"/>
    </row>
    <row r="451">
      <c r="A451" s="52"/>
      <c r="B451" s="52"/>
      <c r="C451" s="52"/>
    </row>
    <row r="452">
      <c r="A452" s="52"/>
      <c r="B452" s="52"/>
      <c r="C452" s="52"/>
    </row>
    <row r="453">
      <c r="A453" s="52"/>
      <c r="B453" s="52"/>
      <c r="C453" s="52"/>
    </row>
    <row r="454">
      <c r="A454" s="52"/>
      <c r="B454" s="52"/>
      <c r="C454" s="52"/>
    </row>
    <row r="455">
      <c r="A455" s="52"/>
      <c r="B455" s="52"/>
      <c r="C455" s="52"/>
    </row>
    <row r="456">
      <c r="A456" s="52"/>
      <c r="B456" s="52"/>
      <c r="C456" s="52"/>
    </row>
    <row r="457">
      <c r="A457" s="52"/>
      <c r="B457" s="52"/>
      <c r="C457" s="52"/>
    </row>
    <row r="458">
      <c r="A458" s="52"/>
      <c r="B458" s="52"/>
      <c r="C458" s="52"/>
    </row>
    <row r="459">
      <c r="A459" s="52"/>
      <c r="B459" s="52"/>
      <c r="C459" s="52"/>
    </row>
    <row r="460">
      <c r="A460" s="52"/>
      <c r="B460" s="52"/>
      <c r="C460" s="52"/>
    </row>
    <row r="461">
      <c r="A461" s="52"/>
      <c r="B461" s="52"/>
      <c r="C461" s="52"/>
    </row>
    <row r="462">
      <c r="A462" s="52"/>
      <c r="B462" s="52"/>
      <c r="C462" s="52"/>
    </row>
    <row r="463">
      <c r="A463" s="52"/>
      <c r="B463" s="52"/>
      <c r="C463" s="52"/>
    </row>
    <row r="464">
      <c r="A464" s="52"/>
      <c r="B464" s="52"/>
      <c r="C464" s="52"/>
    </row>
    <row r="465">
      <c r="A465" s="52"/>
      <c r="B465" s="52"/>
      <c r="C465" s="52"/>
    </row>
    <row r="466">
      <c r="A466" s="52"/>
      <c r="B466" s="52"/>
      <c r="C466" s="52"/>
    </row>
    <row r="467">
      <c r="A467" s="52"/>
      <c r="B467" s="52"/>
      <c r="C467" s="52"/>
    </row>
    <row r="468">
      <c r="A468" s="52"/>
      <c r="B468" s="52"/>
      <c r="C468" s="52"/>
    </row>
    <row r="469">
      <c r="A469" s="52"/>
      <c r="B469" s="52"/>
      <c r="C469" s="52"/>
    </row>
    <row r="470">
      <c r="A470" s="52"/>
      <c r="B470" s="52"/>
      <c r="C470" s="52"/>
    </row>
    <row r="471">
      <c r="A471" s="52"/>
      <c r="B471" s="52"/>
      <c r="C471" s="52"/>
    </row>
    <row r="472">
      <c r="A472" s="52"/>
      <c r="B472" s="52"/>
      <c r="C472" s="52"/>
    </row>
    <row r="473">
      <c r="A473" s="52"/>
      <c r="B473" s="52"/>
      <c r="C473" s="52"/>
    </row>
    <row r="474">
      <c r="A474" s="52"/>
      <c r="B474" s="52"/>
      <c r="C474" s="52"/>
    </row>
    <row r="475">
      <c r="A475" s="52"/>
      <c r="B475" s="52"/>
      <c r="C475" s="52"/>
    </row>
    <row r="476">
      <c r="A476" s="52"/>
      <c r="B476" s="52"/>
      <c r="C476" s="52"/>
    </row>
    <row r="477">
      <c r="A477" s="52"/>
      <c r="B477" s="52"/>
      <c r="C477" s="52"/>
    </row>
    <row r="478">
      <c r="A478" s="52"/>
      <c r="B478" s="52"/>
      <c r="C478" s="52"/>
    </row>
    <row r="479">
      <c r="A479" s="52"/>
      <c r="B479" s="52"/>
      <c r="C479" s="52"/>
    </row>
    <row r="480">
      <c r="A480" s="52"/>
      <c r="B480" s="52"/>
      <c r="C480" s="52"/>
    </row>
    <row r="481">
      <c r="A481" s="52"/>
      <c r="B481" s="52"/>
      <c r="C481" s="52"/>
    </row>
    <row r="482">
      <c r="A482" s="52"/>
      <c r="B482" s="52"/>
      <c r="C482" s="52"/>
    </row>
    <row r="483">
      <c r="A483" s="52"/>
      <c r="B483" s="52"/>
      <c r="C483" s="52"/>
    </row>
    <row r="484">
      <c r="A484" s="52"/>
      <c r="B484" s="52"/>
      <c r="C484" s="52"/>
    </row>
    <row r="485">
      <c r="A485" s="52"/>
      <c r="B485" s="52"/>
      <c r="C485" s="52"/>
    </row>
    <row r="486">
      <c r="A486" s="52"/>
      <c r="B486" s="52"/>
      <c r="C486" s="52"/>
    </row>
    <row r="487">
      <c r="A487" s="52"/>
      <c r="B487" s="52"/>
      <c r="C487" s="52"/>
    </row>
    <row r="488">
      <c r="A488" s="52"/>
      <c r="B488" s="52"/>
      <c r="C488" s="52"/>
    </row>
    <row r="489">
      <c r="A489" s="52"/>
      <c r="B489" s="52"/>
      <c r="C489" s="52"/>
    </row>
    <row r="490">
      <c r="A490" s="52"/>
      <c r="B490" s="52"/>
      <c r="C490" s="52"/>
    </row>
    <row r="491">
      <c r="A491" s="52"/>
      <c r="B491" s="52"/>
      <c r="C491" s="52"/>
    </row>
    <row r="492">
      <c r="A492" s="52"/>
      <c r="B492" s="52"/>
      <c r="C492" s="52"/>
    </row>
    <row r="493">
      <c r="A493" s="52"/>
      <c r="B493" s="52"/>
      <c r="C493" s="52"/>
    </row>
    <row r="494">
      <c r="A494" s="52"/>
      <c r="B494" s="52"/>
      <c r="C494" s="52"/>
    </row>
    <row r="495">
      <c r="A495" s="52"/>
      <c r="B495" s="52"/>
      <c r="C495" s="52"/>
    </row>
    <row r="496">
      <c r="A496" s="52"/>
      <c r="B496" s="52"/>
      <c r="C496" s="52"/>
    </row>
    <row r="497">
      <c r="A497" s="52"/>
      <c r="B497" s="52"/>
      <c r="C497" s="52"/>
    </row>
    <row r="498">
      <c r="A498" s="52"/>
      <c r="B498" s="52"/>
      <c r="C498" s="52"/>
    </row>
    <row r="499">
      <c r="A499" s="52"/>
      <c r="B499" s="52"/>
      <c r="C499" s="52"/>
    </row>
    <row r="500">
      <c r="A500" s="52"/>
      <c r="B500" s="52"/>
      <c r="C500" s="52"/>
    </row>
    <row r="501">
      <c r="A501" s="52"/>
      <c r="B501" s="52"/>
      <c r="C501" s="52"/>
    </row>
    <row r="502">
      <c r="A502" s="52"/>
      <c r="B502" s="52"/>
      <c r="C502" s="52"/>
    </row>
    <row r="503">
      <c r="A503" s="52"/>
      <c r="B503" s="52"/>
      <c r="C503" s="52"/>
    </row>
    <row r="504">
      <c r="A504" s="52"/>
      <c r="B504" s="52"/>
      <c r="C504" s="52"/>
    </row>
    <row r="505">
      <c r="A505" s="52"/>
      <c r="B505" s="52"/>
      <c r="C505" s="52"/>
    </row>
    <row r="506">
      <c r="A506" s="52"/>
      <c r="B506" s="52"/>
      <c r="C506" s="52"/>
    </row>
    <row r="507">
      <c r="A507" s="52"/>
      <c r="B507" s="52"/>
      <c r="C507" s="52"/>
    </row>
    <row r="508">
      <c r="A508" s="52"/>
      <c r="B508" s="52"/>
      <c r="C508" s="52"/>
    </row>
    <row r="509">
      <c r="A509" s="52"/>
      <c r="B509" s="52"/>
      <c r="C509" s="52"/>
    </row>
    <row r="510">
      <c r="A510" s="52"/>
      <c r="B510" s="52"/>
      <c r="C510" s="52"/>
    </row>
    <row r="511">
      <c r="A511" s="52"/>
      <c r="B511" s="52"/>
      <c r="C511" s="52"/>
    </row>
    <row r="512">
      <c r="A512" s="52"/>
      <c r="B512" s="52"/>
      <c r="C512" s="52"/>
    </row>
    <row r="513">
      <c r="A513" s="52"/>
      <c r="B513" s="52"/>
      <c r="C513" s="52"/>
    </row>
    <row r="514">
      <c r="A514" s="52"/>
      <c r="B514" s="52"/>
      <c r="C514" s="52"/>
    </row>
    <row r="515">
      <c r="A515" s="52"/>
      <c r="B515" s="52"/>
      <c r="C515" s="52"/>
    </row>
    <row r="516">
      <c r="A516" s="52"/>
      <c r="B516" s="52"/>
      <c r="C516" s="52"/>
    </row>
    <row r="517">
      <c r="A517" s="52"/>
      <c r="B517" s="52"/>
      <c r="C517" s="52"/>
    </row>
    <row r="518">
      <c r="A518" s="52"/>
      <c r="B518" s="52"/>
      <c r="C518" s="52"/>
    </row>
    <row r="519">
      <c r="A519" s="52"/>
      <c r="B519" s="52"/>
      <c r="C519" s="52"/>
    </row>
    <row r="520">
      <c r="A520" s="52"/>
      <c r="B520" s="52"/>
      <c r="C520" s="52"/>
    </row>
    <row r="521">
      <c r="A521" s="52"/>
      <c r="B521" s="52"/>
      <c r="C521" s="52"/>
    </row>
    <row r="522">
      <c r="A522" s="52"/>
      <c r="B522" s="52"/>
      <c r="C522" s="52"/>
    </row>
    <row r="523">
      <c r="A523" s="52"/>
      <c r="B523" s="52"/>
      <c r="C523" s="52"/>
    </row>
    <row r="524">
      <c r="A524" s="52"/>
      <c r="B524" s="52"/>
      <c r="C524" s="52"/>
    </row>
    <row r="525">
      <c r="A525" s="52"/>
      <c r="B525" s="52"/>
      <c r="C525" s="52"/>
    </row>
    <row r="526">
      <c r="A526" s="52"/>
      <c r="B526" s="52"/>
      <c r="C526" s="52"/>
    </row>
    <row r="527">
      <c r="A527" s="52"/>
      <c r="B527" s="52"/>
      <c r="C527" s="52"/>
    </row>
    <row r="528">
      <c r="A528" s="52"/>
      <c r="B528" s="52"/>
      <c r="C528" s="52"/>
    </row>
    <row r="529">
      <c r="A529" s="52"/>
      <c r="B529" s="52"/>
      <c r="C529" s="52"/>
    </row>
    <row r="530">
      <c r="A530" s="52"/>
      <c r="B530" s="52"/>
      <c r="C530" s="52"/>
    </row>
    <row r="531">
      <c r="A531" s="52"/>
      <c r="B531" s="52"/>
      <c r="C531" s="52"/>
    </row>
    <row r="532">
      <c r="A532" s="52"/>
      <c r="B532" s="52"/>
      <c r="C532" s="52"/>
    </row>
    <row r="533">
      <c r="A533" s="52"/>
      <c r="B533" s="52"/>
      <c r="C533" s="52"/>
    </row>
    <row r="534">
      <c r="A534" s="52"/>
      <c r="B534" s="52"/>
      <c r="C534" s="52"/>
    </row>
    <row r="535">
      <c r="A535" s="52"/>
      <c r="B535" s="52"/>
      <c r="C535" s="52"/>
    </row>
    <row r="536">
      <c r="A536" s="52"/>
      <c r="B536" s="52"/>
      <c r="C536" s="52"/>
    </row>
    <row r="537">
      <c r="A537" s="52"/>
      <c r="B537" s="52"/>
      <c r="C537" s="52"/>
    </row>
    <row r="538">
      <c r="A538" s="52"/>
      <c r="B538" s="52"/>
      <c r="C538" s="52"/>
    </row>
    <row r="539">
      <c r="A539" s="52"/>
      <c r="B539" s="52"/>
      <c r="C539" s="52"/>
    </row>
    <row r="540">
      <c r="A540" s="52"/>
      <c r="B540" s="52"/>
      <c r="C540" s="52"/>
    </row>
    <row r="541">
      <c r="A541" s="52"/>
      <c r="B541" s="52"/>
      <c r="C541" s="52"/>
    </row>
    <row r="542">
      <c r="A542" s="52"/>
      <c r="B542" s="52"/>
      <c r="C542" s="52"/>
    </row>
    <row r="543">
      <c r="A543" s="52"/>
      <c r="B543" s="52"/>
      <c r="C543" s="52"/>
    </row>
    <row r="544">
      <c r="A544" s="52"/>
      <c r="B544" s="52"/>
      <c r="C544" s="52"/>
    </row>
    <row r="545">
      <c r="A545" s="52"/>
      <c r="B545" s="52"/>
      <c r="C545" s="52"/>
    </row>
    <row r="546">
      <c r="A546" s="52"/>
      <c r="B546" s="52"/>
      <c r="C546" s="52"/>
    </row>
    <row r="547">
      <c r="A547" s="52"/>
      <c r="B547" s="52"/>
      <c r="C547" s="52"/>
    </row>
    <row r="548">
      <c r="A548" s="52"/>
      <c r="B548" s="52"/>
      <c r="C548" s="52"/>
    </row>
    <row r="549">
      <c r="A549" s="52"/>
      <c r="B549" s="52"/>
      <c r="C549" s="52"/>
    </row>
    <row r="550">
      <c r="A550" s="52"/>
      <c r="B550" s="52"/>
      <c r="C550" s="52"/>
    </row>
    <row r="551">
      <c r="A551" s="52"/>
      <c r="B551" s="52"/>
      <c r="C551" s="52"/>
    </row>
    <row r="552">
      <c r="A552" s="52"/>
      <c r="B552" s="52"/>
      <c r="C552" s="52"/>
    </row>
    <row r="553">
      <c r="A553" s="52"/>
      <c r="B553" s="52"/>
      <c r="C553" s="52"/>
    </row>
    <row r="554">
      <c r="A554" s="52"/>
      <c r="B554" s="52"/>
      <c r="C554" s="52"/>
    </row>
    <row r="555">
      <c r="A555" s="52"/>
      <c r="B555" s="52"/>
      <c r="C555" s="52"/>
    </row>
    <row r="556">
      <c r="A556" s="52"/>
      <c r="B556" s="52"/>
      <c r="C556" s="52"/>
    </row>
    <row r="557">
      <c r="A557" s="52"/>
      <c r="B557" s="52"/>
      <c r="C557" s="52"/>
    </row>
    <row r="558">
      <c r="A558" s="52"/>
      <c r="B558" s="52"/>
      <c r="C558" s="52"/>
    </row>
    <row r="559">
      <c r="A559" s="52"/>
      <c r="B559" s="52"/>
      <c r="C559" s="52"/>
    </row>
    <row r="560">
      <c r="A560" s="52"/>
      <c r="B560" s="52"/>
      <c r="C560" s="52"/>
    </row>
    <row r="561">
      <c r="A561" s="52"/>
      <c r="B561" s="52"/>
      <c r="C561" s="52"/>
    </row>
    <row r="562">
      <c r="A562" s="52"/>
      <c r="B562" s="52"/>
      <c r="C562" s="52"/>
    </row>
    <row r="563">
      <c r="A563" s="52"/>
      <c r="B563" s="52"/>
      <c r="C563" s="52"/>
    </row>
    <row r="564">
      <c r="A564" s="52"/>
      <c r="B564" s="52"/>
      <c r="C564" s="52"/>
    </row>
    <row r="565">
      <c r="A565" s="52"/>
      <c r="B565" s="52"/>
      <c r="C565" s="52"/>
    </row>
    <row r="566">
      <c r="A566" s="52"/>
      <c r="B566" s="52"/>
      <c r="C566" s="52"/>
    </row>
    <row r="567">
      <c r="A567" s="52"/>
      <c r="B567" s="52"/>
      <c r="C567" s="52"/>
    </row>
    <row r="568">
      <c r="A568" s="52"/>
      <c r="B568" s="52"/>
      <c r="C568" s="52"/>
    </row>
    <row r="569">
      <c r="A569" s="52"/>
      <c r="B569" s="52"/>
      <c r="C569" s="52"/>
    </row>
    <row r="570">
      <c r="A570" s="52"/>
      <c r="B570" s="52"/>
      <c r="C570" s="52"/>
    </row>
    <row r="571">
      <c r="A571" s="52"/>
      <c r="B571" s="52"/>
      <c r="C571" s="52"/>
    </row>
    <row r="572">
      <c r="A572" s="52"/>
      <c r="B572" s="52"/>
      <c r="C572" s="52"/>
    </row>
    <row r="573">
      <c r="A573" s="52"/>
      <c r="B573" s="52"/>
      <c r="C573" s="52"/>
    </row>
    <row r="574">
      <c r="A574" s="52"/>
      <c r="B574" s="52"/>
      <c r="C574" s="52"/>
    </row>
    <row r="575">
      <c r="A575" s="52"/>
      <c r="B575" s="52"/>
      <c r="C575" s="52"/>
    </row>
    <row r="576">
      <c r="A576" s="52"/>
      <c r="B576" s="52"/>
      <c r="C576" s="52"/>
    </row>
    <row r="577">
      <c r="A577" s="52"/>
      <c r="B577" s="52"/>
      <c r="C577" s="52"/>
    </row>
    <row r="578">
      <c r="A578" s="52"/>
      <c r="B578" s="52"/>
      <c r="C578" s="52"/>
    </row>
    <row r="579">
      <c r="A579" s="52"/>
      <c r="B579" s="52"/>
      <c r="C579" s="52"/>
    </row>
    <row r="580">
      <c r="A580" s="52"/>
      <c r="B580" s="52"/>
      <c r="C580" s="52"/>
    </row>
    <row r="581">
      <c r="A581" s="52"/>
      <c r="B581" s="52"/>
      <c r="C581" s="52"/>
    </row>
    <row r="582">
      <c r="A582" s="52"/>
      <c r="B582" s="52"/>
      <c r="C582" s="52"/>
    </row>
    <row r="583">
      <c r="A583" s="52"/>
      <c r="B583" s="52"/>
      <c r="C583" s="52"/>
    </row>
    <row r="584">
      <c r="A584" s="52"/>
      <c r="B584" s="52"/>
      <c r="C584" s="52"/>
    </row>
    <row r="585">
      <c r="A585" s="52"/>
      <c r="B585" s="52"/>
      <c r="C585" s="52"/>
    </row>
    <row r="586">
      <c r="A586" s="52"/>
      <c r="B586" s="52"/>
      <c r="C586" s="52"/>
    </row>
    <row r="587">
      <c r="A587" s="52"/>
      <c r="B587" s="52"/>
      <c r="C587" s="52"/>
    </row>
    <row r="588">
      <c r="A588" s="52"/>
      <c r="B588" s="52"/>
      <c r="C588" s="52"/>
    </row>
    <row r="589">
      <c r="A589" s="52"/>
      <c r="B589" s="52"/>
      <c r="C589" s="52"/>
    </row>
    <row r="590">
      <c r="A590" s="52"/>
      <c r="B590" s="52"/>
      <c r="C590" s="52"/>
    </row>
    <row r="591">
      <c r="A591" s="52"/>
      <c r="B591" s="52"/>
      <c r="C591" s="52"/>
    </row>
    <row r="592">
      <c r="A592" s="52"/>
      <c r="B592" s="52"/>
      <c r="C592" s="52"/>
    </row>
    <row r="593">
      <c r="A593" s="52"/>
      <c r="B593" s="52"/>
      <c r="C593" s="52"/>
    </row>
    <row r="594">
      <c r="A594" s="52"/>
      <c r="B594" s="52"/>
      <c r="C594" s="52"/>
    </row>
    <row r="595">
      <c r="A595" s="52"/>
      <c r="B595" s="52"/>
      <c r="C595" s="52"/>
    </row>
    <row r="596">
      <c r="A596" s="52"/>
      <c r="B596" s="52"/>
      <c r="C596" s="52"/>
    </row>
    <row r="597">
      <c r="A597" s="52"/>
      <c r="B597" s="52"/>
      <c r="C597" s="52"/>
    </row>
    <row r="598">
      <c r="A598" s="52"/>
      <c r="B598" s="52"/>
      <c r="C598" s="52"/>
    </row>
    <row r="599">
      <c r="A599" s="52"/>
      <c r="B599" s="52"/>
      <c r="C599" s="52"/>
    </row>
    <row r="600">
      <c r="A600" s="52"/>
      <c r="B600" s="52"/>
      <c r="C600" s="52"/>
    </row>
    <row r="601">
      <c r="A601" s="52"/>
      <c r="B601" s="52"/>
      <c r="C601" s="52"/>
    </row>
    <row r="602">
      <c r="A602" s="52"/>
      <c r="B602" s="52"/>
      <c r="C602" s="52"/>
    </row>
    <row r="603">
      <c r="A603" s="52"/>
      <c r="B603" s="52"/>
      <c r="C603" s="52"/>
    </row>
    <row r="604">
      <c r="A604" s="52"/>
      <c r="B604" s="52"/>
      <c r="C604" s="52"/>
    </row>
    <row r="605">
      <c r="A605" s="52"/>
      <c r="B605" s="52"/>
      <c r="C605" s="52"/>
    </row>
    <row r="606">
      <c r="A606" s="52"/>
      <c r="B606" s="52"/>
      <c r="C606" s="52"/>
    </row>
    <row r="607">
      <c r="A607" s="52"/>
      <c r="B607" s="52"/>
      <c r="C607" s="52"/>
    </row>
    <row r="608">
      <c r="A608" s="52"/>
      <c r="B608" s="52"/>
      <c r="C608" s="52"/>
    </row>
    <row r="609">
      <c r="A609" s="52"/>
      <c r="B609" s="52"/>
      <c r="C609" s="52"/>
    </row>
    <row r="610">
      <c r="A610" s="52"/>
      <c r="B610" s="52"/>
      <c r="C610" s="52"/>
    </row>
    <row r="611">
      <c r="A611" s="52"/>
      <c r="B611" s="52"/>
      <c r="C611" s="52"/>
    </row>
    <row r="612">
      <c r="A612" s="52"/>
      <c r="B612" s="52"/>
      <c r="C612" s="52"/>
    </row>
    <row r="613">
      <c r="A613" s="52"/>
      <c r="B613" s="52"/>
      <c r="C613" s="52"/>
    </row>
    <row r="614">
      <c r="A614" s="52"/>
      <c r="B614" s="52"/>
      <c r="C614" s="52"/>
    </row>
    <row r="615">
      <c r="A615" s="52"/>
      <c r="B615" s="52"/>
      <c r="C615" s="52"/>
    </row>
    <row r="616">
      <c r="A616" s="52"/>
      <c r="B616" s="52"/>
      <c r="C616" s="52"/>
    </row>
    <row r="617">
      <c r="A617" s="52"/>
      <c r="B617" s="52"/>
      <c r="C617" s="52"/>
    </row>
    <row r="618">
      <c r="A618" s="52"/>
      <c r="B618" s="52"/>
      <c r="C618" s="52"/>
    </row>
    <row r="619">
      <c r="A619" s="52"/>
      <c r="B619" s="52"/>
      <c r="C619" s="52"/>
    </row>
    <row r="620">
      <c r="A620" s="52"/>
      <c r="B620" s="52"/>
      <c r="C620" s="52"/>
    </row>
    <row r="621">
      <c r="A621" s="52"/>
      <c r="B621" s="52"/>
      <c r="C621" s="52"/>
    </row>
    <row r="622">
      <c r="A622" s="52"/>
      <c r="B622" s="52"/>
      <c r="C622" s="52"/>
    </row>
    <row r="623">
      <c r="A623" s="52"/>
      <c r="B623" s="52"/>
      <c r="C623" s="52"/>
    </row>
    <row r="624">
      <c r="A624" s="52"/>
      <c r="B624" s="52"/>
      <c r="C624" s="52"/>
    </row>
    <row r="625">
      <c r="A625" s="52"/>
      <c r="B625" s="52"/>
      <c r="C625" s="52"/>
    </row>
    <row r="626">
      <c r="A626" s="52"/>
      <c r="B626" s="52"/>
      <c r="C626" s="52"/>
    </row>
    <row r="627">
      <c r="A627" s="52"/>
      <c r="B627" s="52"/>
      <c r="C627" s="52"/>
    </row>
    <row r="628">
      <c r="A628" s="52"/>
      <c r="B628" s="52"/>
      <c r="C628" s="52"/>
    </row>
    <row r="629">
      <c r="A629" s="52"/>
      <c r="B629" s="52"/>
      <c r="C629" s="52"/>
    </row>
    <row r="630">
      <c r="A630" s="52"/>
      <c r="B630" s="52"/>
      <c r="C630" s="52"/>
    </row>
    <row r="631">
      <c r="A631" s="52"/>
      <c r="B631" s="52"/>
      <c r="C631" s="52"/>
    </row>
    <row r="632">
      <c r="A632" s="52"/>
      <c r="B632" s="52"/>
      <c r="C632" s="52"/>
    </row>
    <row r="633">
      <c r="A633" s="52"/>
      <c r="B633" s="52"/>
      <c r="C633" s="52"/>
    </row>
    <row r="634">
      <c r="A634" s="52"/>
      <c r="B634" s="52"/>
      <c r="C634" s="52"/>
    </row>
    <row r="635">
      <c r="A635" s="52"/>
      <c r="B635" s="52"/>
      <c r="C635" s="52"/>
    </row>
    <row r="636">
      <c r="A636" s="52"/>
      <c r="B636" s="52"/>
      <c r="C636" s="52"/>
    </row>
    <row r="637">
      <c r="A637" s="52"/>
      <c r="B637" s="52"/>
      <c r="C637" s="52"/>
    </row>
    <row r="638">
      <c r="A638" s="52"/>
      <c r="B638" s="52"/>
      <c r="C638" s="52"/>
    </row>
    <row r="639">
      <c r="A639" s="52"/>
      <c r="B639" s="52"/>
      <c r="C639" s="52"/>
    </row>
    <row r="640">
      <c r="A640" s="52"/>
      <c r="B640" s="52"/>
      <c r="C640" s="52"/>
    </row>
    <row r="641">
      <c r="A641" s="52"/>
      <c r="B641" s="52"/>
      <c r="C641" s="52"/>
    </row>
    <row r="642">
      <c r="A642" s="52"/>
      <c r="B642" s="52"/>
      <c r="C642" s="52"/>
    </row>
    <row r="643">
      <c r="A643" s="52"/>
      <c r="B643" s="52"/>
      <c r="C643" s="52"/>
    </row>
    <row r="644">
      <c r="A644" s="52"/>
      <c r="B644" s="52"/>
      <c r="C644" s="52"/>
    </row>
    <row r="645">
      <c r="A645" s="52"/>
      <c r="B645" s="52"/>
      <c r="C645" s="52"/>
    </row>
    <row r="646">
      <c r="A646" s="52"/>
      <c r="B646" s="52"/>
      <c r="C646" s="52"/>
    </row>
    <row r="647">
      <c r="A647" s="52"/>
      <c r="B647" s="52"/>
      <c r="C647" s="52"/>
    </row>
    <row r="648">
      <c r="A648" s="52"/>
      <c r="B648" s="52"/>
      <c r="C648" s="52"/>
    </row>
    <row r="649">
      <c r="A649" s="52"/>
      <c r="B649" s="52"/>
      <c r="C649" s="52"/>
    </row>
    <row r="650">
      <c r="A650" s="52"/>
      <c r="B650" s="52"/>
      <c r="C650" s="52"/>
    </row>
    <row r="651">
      <c r="A651" s="52"/>
      <c r="B651" s="52"/>
      <c r="C651" s="52"/>
    </row>
    <row r="652">
      <c r="A652" s="52"/>
      <c r="B652" s="52"/>
      <c r="C652" s="52"/>
    </row>
    <row r="653">
      <c r="A653" s="52"/>
      <c r="B653" s="52"/>
      <c r="C653" s="52"/>
    </row>
    <row r="654">
      <c r="A654" s="52"/>
      <c r="B654" s="52"/>
      <c r="C654" s="52"/>
    </row>
    <row r="655">
      <c r="A655" s="52"/>
      <c r="B655" s="52"/>
      <c r="C655" s="52"/>
    </row>
    <row r="656">
      <c r="A656" s="52"/>
      <c r="B656" s="52"/>
      <c r="C656" s="52"/>
    </row>
    <row r="657">
      <c r="A657" s="52"/>
      <c r="B657" s="52"/>
      <c r="C657" s="52"/>
    </row>
    <row r="658">
      <c r="A658" s="52"/>
      <c r="B658" s="52"/>
      <c r="C658" s="52"/>
    </row>
    <row r="659">
      <c r="A659" s="52"/>
      <c r="B659" s="52"/>
      <c r="C659" s="52"/>
    </row>
    <row r="660">
      <c r="A660" s="52"/>
      <c r="B660" s="52"/>
      <c r="C660" s="52"/>
    </row>
    <row r="661">
      <c r="A661" s="52"/>
      <c r="B661" s="52"/>
      <c r="C661" s="52"/>
    </row>
    <row r="662">
      <c r="A662" s="52"/>
      <c r="B662" s="52"/>
      <c r="C662" s="52"/>
    </row>
    <row r="663">
      <c r="A663" s="52"/>
      <c r="B663" s="52"/>
      <c r="C663" s="52"/>
    </row>
    <row r="664">
      <c r="A664" s="52"/>
      <c r="B664" s="52"/>
      <c r="C664" s="52"/>
    </row>
    <row r="665">
      <c r="A665" s="52"/>
      <c r="B665" s="52"/>
      <c r="C665" s="52"/>
    </row>
    <row r="666">
      <c r="A666" s="52"/>
      <c r="B666" s="52"/>
      <c r="C666" s="52"/>
    </row>
    <row r="667">
      <c r="A667" s="52"/>
      <c r="B667" s="52"/>
      <c r="C667" s="52"/>
    </row>
    <row r="668">
      <c r="A668" s="52"/>
      <c r="B668" s="52"/>
      <c r="C668" s="52"/>
    </row>
    <row r="669">
      <c r="A669" s="52"/>
      <c r="B669" s="52"/>
      <c r="C669" s="52"/>
    </row>
    <row r="670">
      <c r="A670" s="52"/>
      <c r="B670" s="52"/>
      <c r="C670" s="52"/>
    </row>
    <row r="671">
      <c r="A671" s="52"/>
      <c r="B671" s="52"/>
      <c r="C671" s="52"/>
    </row>
    <row r="672">
      <c r="A672" s="52"/>
      <c r="B672" s="52"/>
      <c r="C672" s="52"/>
    </row>
    <row r="673">
      <c r="A673" s="52"/>
      <c r="B673" s="52"/>
      <c r="C673" s="52"/>
    </row>
    <row r="674">
      <c r="A674" s="52"/>
      <c r="B674" s="52"/>
      <c r="C674" s="52"/>
    </row>
    <row r="675">
      <c r="A675" s="52"/>
      <c r="B675" s="52"/>
      <c r="C675" s="52"/>
    </row>
    <row r="676">
      <c r="A676" s="52"/>
      <c r="B676" s="52"/>
      <c r="C676" s="52"/>
    </row>
    <row r="677">
      <c r="A677" s="52"/>
      <c r="B677" s="52"/>
      <c r="C677" s="52"/>
    </row>
    <row r="678">
      <c r="A678" s="52"/>
      <c r="B678" s="52"/>
      <c r="C678" s="52"/>
    </row>
    <row r="679">
      <c r="A679" s="52"/>
      <c r="B679" s="52"/>
      <c r="C679" s="52"/>
    </row>
    <row r="680">
      <c r="A680" s="52"/>
      <c r="B680" s="52"/>
      <c r="C680" s="52"/>
    </row>
    <row r="681">
      <c r="A681" s="52"/>
      <c r="B681" s="52"/>
      <c r="C681" s="52"/>
    </row>
    <row r="682">
      <c r="A682" s="52"/>
      <c r="B682" s="52"/>
      <c r="C682" s="52"/>
    </row>
    <row r="683">
      <c r="A683" s="52"/>
      <c r="B683" s="52"/>
      <c r="C683" s="52"/>
    </row>
    <row r="684">
      <c r="A684" s="52"/>
      <c r="B684" s="52"/>
      <c r="C684" s="52"/>
    </row>
    <row r="685">
      <c r="A685" s="52"/>
      <c r="B685" s="52"/>
      <c r="C685" s="52"/>
    </row>
    <row r="686">
      <c r="A686" s="52"/>
      <c r="B686" s="52"/>
      <c r="C686" s="52"/>
    </row>
    <row r="687">
      <c r="A687" s="52"/>
      <c r="B687" s="52"/>
      <c r="C687" s="52"/>
    </row>
    <row r="688">
      <c r="A688" s="52"/>
      <c r="B688" s="52"/>
      <c r="C688" s="52"/>
    </row>
    <row r="689">
      <c r="A689" s="52"/>
      <c r="B689" s="52"/>
      <c r="C689" s="52"/>
    </row>
    <row r="690">
      <c r="A690" s="52"/>
      <c r="B690" s="52"/>
      <c r="C690" s="52"/>
    </row>
    <row r="691">
      <c r="A691" s="52"/>
      <c r="B691" s="52"/>
      <c r="C691" s="52"/>
    </row>
    <row r="692">
      <c r="A692" s="52"/>
      <c r="B692" s="52"/>
      <c r="C692" s="52"/>
    </row>
    <row r="693">
      <c r="A693" s="52"/>
      <c r="B693" s="52"/>
      <c r="C693" s="52"/>
    </row>
    <row r="694">
      <c r="A694" s="52"/>
      <c r="B694" s="52"/>
      <c r="C694" s="52"/>
    </row>
    <row r="695">
      <c r="A695" s="52"/>
      <c r="B695" s="52"/>
      <c r="C695" s="52"/>
    </row>
    <row r="696">
      <c r="A696" s="52"/>
      <c r="B696" s="52"/>
      <c r="C696" s="52"/>
    </row>
    <row r="697">
      <c r="A697" s="52"/>
      <c r="B697" s="52"/>
      <c r="C697" s="52"/>
    </row>
    <row r="698">
      <c r="A698" s="52"/>
      <c r="B698" s="52"/>
      <c r="C698" s="52"/>
    </row>
    <row r="699">
      <c r="A699" s="52"/>
      <c r="B699" s="52"/>
      <c r="C699" s="52"/>
    </row>
    <row r="700">
      <c r="A700" s="52"/>
      <c r="B700" s="52"/>
      <c r="C700" s="52"/>
    </row>
    <row r="701">
      <c r="A701" s="52"/>
      <c r="B701" s="52"/>
      <c r="C701" s="52"/>
    </row>
    <row r="702">
      <c r="A702" s="52"/>
      <c r="B702" s="52"/>
      <c r="C702" s="52"/>
    </row>
    <row r="703">
      <c r="A703" s="52"/>
      <c r="B703" s="52"/>
      <c r="C703" s="52"/>
    </row>
    <row r="704">
      <c r="A704" s="52"/>
      <c r="B704" s="52"/>
      <c r="C704" s="52"/>
    </row>
    <row r="705">
      <c r="A705" s="52"/>
      <c r="B705" s="52"/>
      <c r="C705" s="52"/>
    </row>
    <row r="706">
      <c r="A706" s="52"/>
      <c r="B706" s="52"/>
      <c r="C706" s="52"/>
    </row>
    <row r="707">
      <c r="A707" s="52"/>
      <c r="B707" s="52"/>
      <c r="C707" s="52"/>
    </row>
    <row r="708">
      <c r="A708" s="52"/>
      <c r="B708" s="52"/>
      <c r="C708" s="52"/>
    </row>
    <row r="709">
      <c r="A709" s="52"/>
      <c r="B709" s="52"/>
      <c r="C709" s="52"/>
    </row>
    <row r="710">
      <c r="A710" s="52"/>
      <c r="B710" s="52"/>
      <c r="C710" s="52"/>
    </row>
    <row r="711">
      <c r="A711" s="52"/>
      <c r="B711" s="52"/>
      <c r="C711" s="52"/>
    </row>
    <row r="712">
      <c r="A712" s="52"/>
      <c r="B712" s="52"/>
      <c r="C712" s="52"/>
    </row>
    <row r="713">
      <c r="A713" s="52"/>
      <c r="B713" s="52"/>
      <c r="C713" s="52"/>
    </row>
    <row r="714">
      <c r="A714" s="52"/>
      <c r="B714" s="52"/>
      <c r="C714" s="52"/>
    </row>
    <row r="715">
      <c r="A715" s="52"/>
      <c r="B715" s="52"/>
      <c r="C715" s="52"/>
    </row>
    <row r="716">
      <c r="A716" s="52"/>
      <c r="B716" s="52"/>
      <c r="C716" s="52"/>
    </row>
    <row r="717">
      <c r="A717" s="52"/>
      <c r="B717" s="52"/>
      <c r="C717" s="52"/>
    </row>
    <row r="718">
      <c r="A718" s="52"/>
      <c r="B718" s="52"/>
      <c r="C718" s="52"/>
    </row>
    <row r="719">
      <c r="A719" s="52"/>
      <c r="B719" s="52"/>
      <c r="C719" s="52"/>
    </row>
    <row r="720">
      <c r="A720" s="52"/>
      <c r="B720" s="52"/>
      <c r="C720" s="52"/>
    </row>
    <row r="721">
      <c r="A721" s="52"/>
      <c r="B721" s="52"/>
      <c r="C721" s="52"/>
    </row>
    <row r="722">
      <c r="A722" s="52"/>
      <c r="B722" s="52"/>
      <c r="C722" s="52"/>
    </row>
    <row r="723">
      <c r="A723" s="52"/>
      <c r="B723" s="52"/>
      <c r="C723" s="52"/>
    </row>
    <row r="724">
      <c r="A724" s="52"/>
      <c r="B724" s="52"/>
      <c r="C724" s="52"/>
    </row>
    <row r="725">
      <c r="A725" s="52"/>
      <c r="B725" s="52"/>
      <c r="C725" s="52"/>
    </row>
    <row r="726">
      <c r="A726" s="52"/>
      <c r="B726" s="52"/>
      <c r="C726" s="52"/>
    </row>
    <row r="727">
      <c r="A727" s="52"/>
      <c r="B727" s="52"/>
      <c r="C727" s="52"/>
    </row>
    <row r="728">
      <c r="A728" s="52"/>
      <c r="B728" s="52"/>
      <c r="C728" s="52"/>
    </row>
    <row r="729">
      <c r="A729" s="52"/>
      <c r="B729" s="52"/>
      <c r="C729" s="52"/>
    </row>
    <row r="730">
      <c r="A730" s="52"/>
      <c r="B730" s="52"/>
      <c r="C730" s="52"/>
    </row>
    <row r="731">
      <c r="A731" s="52"/>
      <c r="B731" s="52"/>
      <c r="C731" s="52"/>
    </row>
    <row r="732">
      <c r="A732" s="52"/>
      <c r="B732" s="52"/>
      <c r="C732" s="52"/>
    </row>
    <row r="733">
      <c r="A733" s="52"/>
      <c r="B733" s="52"/>
      <c r="C733" s="52"/>
    </row>
    <row r="734">
      <c r="A734" s="52"/>
      <c r="B734" s="52"/>
      <c r="C734" s="52"/>
    </row>
    <row r="735">
      <c r="A735" s="52"/>
      <c r="B735" s="52"/>
      <c r="C735" s="52"/>
    </row>
    <row r="736">
      <c r="A736" s="52"/>
      <c r="B736" s="52"/>
      <c r="C736" s="52"/>
    </row>
    <row r="737">
      <c r="A737" s="52"/>
      <c r="B737" s="52"/>
      <c r="C737" s="52"/>
    </row>
    <row r="738">
      <c r="A738" s="52"/>
      <c r="B738" s="52"/>
      <c r="C738" s="52"/>
    </row>
    <row r="739">
      <c r="A739" s="52"/>
      <c r="B739" s="52"/>
      <c r="C739" s="52"/>
    </row>
    <row r="740">
      <c r="A740" s="52"/>
      <c r="B740" s="52"/>
      <c r="C740" s="52"/>
    </row>
    <row r="741">
      <c r="A741" s="52"/>
      <c r="B741" s="52"/>
      <c r="C741" s="52"/>
    </row>
    <row r="742">
      <c r="A742" s="52"/>
      <c r="B742" s="52"/>
      <c r="C742" s="52"/>
    </row>
    <row r="743">
      <c r="A743" s="52"/>
      <c r="B743" s="52"/>
      <c r="C743" s="52"/>
    </row>
    <row r="744">
      <c r="A744" s="52"/>
      <c r="B744" s="52"/>
      <c r="C744" s="52"/>
    </row>
    <row r="745">
      <c r="A745" s="52"/>
      <c r="B745" s="52"/>
      <c r="C745" s="52"/>
    </row>
    <row r="746">
      <c r="A746" s="52"/>
      <c r="B746" s="52"/>
      <c r="C746" s="52"/>
    </row>
    <row r="747">
      <c r="A747" s="52"/>
      <c r="B747" s="52"/>
      <c r="C747" s="52"/>
    </row>
    <row r="748">
      <c r="A748" s="52"/>
      <c r="B748" s="52"/>
      <c r="C748" s="52"/>
    </row>
    <row r="749">
      <c r="A749" s="52"/>
      <c r="B749" s="52"/>
      <c r="C749" s="52"/>
    </row>
    <row r="750">
      <c r="A750" s="52"/>
      <c r="B750" s="52"/>
      <c r="C750" s="52"/>
    </row>
    <row r="751">
      <c r="A751" s="52"/>
      <c r="B751" s="52"/>
      <c r="C751" s="52"/>
    </row>
    <row r="752">
      <c r="A752" s="52"/>
      <c r="B752" s="52"/>
      <c r="C752" s="52"/>
    </row>
    <row r="753">
      <c r="A753" s="52"/>
      <c r="B753" s="52"/>
      <c r="C753" s="52"/>
    </row>
    <row r="754">
      <c r="A754" s="52"/>
      <c r="B754" s="52"/>
      <c r="C754" s="52"/>
    </row>
    <row r="755">
      <c r="A755" s="52"/>
      <c r="B755" s="52"/>
      <c r="C755" s="52"/>
    </row>
    <row r="756">
      <c r="A756" s="52"/>
      <c r="B756" s="52"/>
      <c r="C756" s="52"/>
    </row>
    <row r="757">
      <c r="A757" s="52"/>
      <c r="B757" s="52"/>
      <c r="C757" s="52"/>
    </row>
    <row r="758">
      <c r="A758" s="52"/>
      <c r="B758" s="52"/>
      <c r="C758" s="52"/>
    </row>
    <row r="759">
      <c r="A759" s="52"/>
      <c r="B759" s="52"/>
      <c r="C759" s="52"/>
    </row>
    <row r="760">
      <c r="A760" s="52"/>
      <c r="B760" s="52"/>
      <c r="C760" s="52"/>
    </row>
    <row r="761">
      <c r="A761" s="52"/>
      <c r="B761" s="52"/>
      <c r="C761" s="52"/>
    </row>
    <row r="762">
      <c r="A762" s="52"/>
      <c r="B762" s="52"/>
      <c r="C762" s="52"/>
    </row>
    <row r="763">
      <c r="A763" s="52"/>
      <c r="B763" s="52"/>
      <c r="C763" s="52"/>
    </row>
    <row r="764">
      <c r="A764" s="52"/>
      <c r="B764" s="52"/>
      <c r="C764" s="52"/>
    </row>
    <row r="765">
      <c r="A765" s="52"/>
      <c r="B765" s="52"/>
      <c r="C765" s="52"/>
    </row>
    <row r="766">
      <c r="A766" s="52"/>
      <c r="B766" s="52"/>
      <c r="C766" s="52"/>
    </row>
    <row r="767">
      <c r="A767" s="52"/>
      <c r="B767" s="52"/>
      <c r="C767" s="52"/>
    </row>
    <row r="768">
      <c r="A768" s="52"/>
      <c r="B768" s="52"/>
      <c r="C768" s="52"/>
    </row>
    <row r="769">
      <c r="A769" s="52"/>
      <c r="B769" s="52"/>
      <c r="C769" s="52"/>
    </row>
    <row r="770">
      <c r="A770" s="52"/>
      <c r="B770" s="52"/>
      <c r="C770" s="52"/>
    </row>
    <row r="771">
      <c r="A771" s="52"/>
      <c r="B771" s="52"/>
      <c r="C771" s="52"/>
    </row>
    <row r="772">
      <c r="A772" s="52"/>
      <c r="B772" s="52"/>
      <c r="C772" s="52"/>
    </row>
    <row r="773">
      <c r="A773" s="52"/>
      <c r="B773" s="52"/>
      <c r="C773" s="52"/>
    </row>
    <row r="774">
      <c r="A774" s="52"/>
      <c r="B774" s="52"/>
      <c r="C774" s="52"/>
    </row>
    <row r="775">
      <c r="A775" s="52"/>
      <c r="B775" s="52"/>
      <c r="C775" s="52"/>
    </row>
    <row r="776">
      <c r="A776" s="52"/>
      <c r="B776" s="52"/>
      <c r="C776" s="52"/>
    </row>
    <row r="777">
      <c r="A777" s="52"/>
      <c r="B777" s="52"/>
      <c r="C777" s="52"/>
    </row>
    <row r="778">
      <c r="A778" s="52"/>
      <c r="B778" s="52"/>
      <c r="C778" s="52"/>
    </row>
    <row r="779">
      <c r="A779" s="52"/>
      <c r="B779" s="52"/>
      <c r="C779" s="52"/>
    </row>
    <row r="780">
      <c r="A780" s="52"/>
      <c r="B780" s="52"/>
      <c r="C780" s="52"/>
    </row>
    <row r="781">
      <c r="A781" s="52"/>
      <c r="B781" s="52"/>
      <c r="C781" s="52"/>
    </row>
    <row r="782">
      <c r="A782" s="52"/>
      <c r="B782" s="52"/>
      <c r="C782" s="52"/>
    </row>
    <row r="783">
      <c r="A783" s="52"/>
      <c r="B783" s="52"/>
      <c r="C783" s="52"/>
    </row>
    <row r="784">
      <c r="A784" s="52"/>
      <c r="B784" s="52"/>
      <c r="C784" s="52"/>
    </row>
    <row r="785">
      <c r="A785" s="52"/>
      <c r="B785" s="52"/>
      <c r="C785" s="52"/>
    </row>
    <row r="786">
      <c r="A786" s="52"/>
      <c r="B786" s="52"/>
      <c r="C786" s="52"/>
    </row>
    <row r="787">
      <c r="A787" s="52"/>
      <c r="B787" s="52"/>
      <c r="C787" s="52"/>
    </row>
    <row r="788">
      <c r="A788" s="52"/>
      <c r="B788" s="52"/>
      <c r="C788" s="52"/>
    </row>
    <row r="789">
      <c r="A789" s="52"/>
      <c r="B789" s="52"/>
      <c r="C789" s="52"/>
    </row>
    <row r="790">
      <c r="A790" s="52"/>
      <c r="B790" s="52"/>
      <c r="C790" s="52"/>
    </row>
    <row r="791">
      <c r="A791" s="52"/>
      <c r="B791" s="52"/>
      <c r="C791" s="52"/>
    </row>
    <row r="792">
      <c r="A792" s="52"/>
      <c r="B792" s="52"/>
      <c r="C792" s="52"/>
    </row>
    <row r="793">
      <c r="A793" s="52"/>
      <c r="B793" s="52"/>
      <c r="C793" s="52"/>
    </row>
    <row r="794">
      <c r="A794" s="52"/>
      <c r="B794" s="52"/>
      <c r="C794" s="52"/>
    </row>
    <row r="795">
      <c r="A795" s="52"/>
      <c r="B795" s="52"/>
      <c r="C795" s="52"/>
    </row>
    <row r="796">
      <c r="A796" s="52"/>
      <c r="B796" s="52"/>
      <c r="C796" s="52"/>
    </row>
    <row r="797">
      <c r="A797" s="52"/>
      <c r="B797" s="52"/>
      <c r="C797" s="52"/>
    </row>
    <row r="798">
      <c r="A798" s="52"/>
      <c r="B798" s="52"/>
      <c r="C798" s="52"/>
    </row>
    <row r="799">
      <c r="A799" s="52"/>
      <c r="B799" s="52"/>
      <c r="C799" s="52"/>
    </row>
    <row r="800">
      <c r="A800" s="52"/>
      <c r="B800" s="52"/>
      <c r="C800" s="52"/>
    </row>
    <row r="801">
      <c r="A801" s="52"/>
      <c r="B801" s="52"/>
      <c r="C801" s="52"/>
    </row>
    <row r="802">
      <c r="A802" s="52"/>
      <c r="B802" s="52"/>
      <c r="C802" s="52"/>
    </row>
    <row r="803">
      <c r="A803" s="52"/>
      <c r="B803" s="52"/>
      <c r="C803" s="52"/>
    </row>
    <row r="804">
      <c r="A804" s="52"/>
      <c r="B804" s="52"/>
      <c r="C804" s="52"/>
    </row>
    <row r="805">
      <c r="A805" s="52"/>
      <c r="B805" s="52"/>
      <c r="C805" s="52"/>
    </row>
    <row r="806">
      <c r="A806" s="52"/>
      <c r="B806" s="52"/>
      <c r="C806" s="52"/>
    </row>
    <row r="807">
      <c r="A807" s="52"/>
      <c r="B807" s="52"/>
      <c r="C807" s="52"/>
    </row>
    <row r="808">
      <c r="A808" s="52"/>
      <c r="B808" s="52"/>
      <c r="C808" s="52"/>
    </row>
    <row r="809">
      <c r="A809" s="52"/>
      <c r="B809" s="52"/>
      <c r="C809" s="52"/>
    </row>
    <row r="810">
      <c r="A810" s="52"/>
      <c r="B810" s="52"/>
      <c r="C810" s="52"/>
    </row>
    <row r="811">
      <c r="A811" s="52"/>
      <c r="B811" s="52"/>
      <c r="C811" s="52"/>
    </row>
    <row r="812">
      <c r="A812" s="52"/>
      <c r="B812" s="52"/>
      <c r="C812" s="52"/>
    </row>
    <row r="813">
      <c r="A813" s="52"/>
      <c r="B813" s="52"/>
      <c r="C813" s="52"/>
    </row>
    <row r="814">
      <c r="A814" s="52"/>
      <c r="B814" s="52"/>
      <c r="C814" s="52"/>
    </row>
    <row r="815">
      <c r="A815" s="52"/>
      <c r="B815" s="52"/>
      <c r="C815" s="52"/>
    </row>
    <row r="816">
      <c r="A816" s="52"/>
      <c r="B816" s="52"/>
      <c r="C816" s="52"/>
    </row>
    <row r="817">
      <c r="A817" s="52"/>
      <c r="B817" s="52"/>
      <c r="C817" s="52"/>
    </row>
    <row r="818">
      <c r="A818" s="52"/>
      <c r="B818" s="52"/>
      <c r="C818" s="52"/>
    </row>
    <row r="819">
      <c r="A819" s="52"/>
      <c r="B819" s="52"/>
      <c r="C819" s="52"/>
    </row>
    <row r="820">
      <c r="A820" s="52"/>
      <c r="B820" s="52"/>
      <c r="C820" s="52"/>
    </row>
    <row r="821">
      <c r="A821" s="52"/>
      <c r="B821" s="52"/>
      <c r="C821" s="52"/>
    </row>
    <row r="822">
      <c r="A822" s="52"/>
      <c r="B822" s="52"/>
      <c r="C822" s="52"/>
    </row>
    <row r="823">
      <c r="A823" s="52"/>
      <c r="B823" s="52"/>
      <c r="C823" s="52"/>
    </row>
    <row r="824">
      <c r="A824" s="52"/>
      <c r="B824" s="52"/>
      <c r="C824" s="52"/>
    </row>
    <row r="825">
      <c r="A825" s="52"/>
      <c r="B825" s="52"/>
      <c r="C825" s="52"/>
    </row>
    <row r="826">
      <c r="A826" s="52"/>
      <c r="B826" s="52"/>
      <c r="C826" s="52"/>
    </row>
    <row r="827">
      <c r="A827" s="52"/>
      <c r="B827" s="52"/>
      <c r="C827" s="52"/>
    </row>
    <row r="828">
      <c r="A828" s="52"/>
      <c r="B828" s="52"/>
      <c r="C828" s="52"/>
    </row>
    <row r="829">
      <c r="A829" s="52"/>
      <c r="B829" s="52"/>
      <c r="C829" s="52"/>
    </row>
    <row r="830">
      <c r="A830" s="52"/>
      <c r="B830" s="52"/>
      <c r="C830" s="52"/>
    </row>
    <row r="831">
      <c r="A831" s="52"/>
      <c r="B831" s="52"/>
      <c r="C831" s="52"/>
    </row>
    <row r="832">
      <c r="A832" s="52"/>
      <c r="B832" s="52"/>
      <c r="C832" s="52"/>
    </row>
    <row r="833">
      <c r="A833" s="52"/>
      <c r="B833" s="52"/>
      <c r="C833" s="52"/>
    </row>
    <row r="834">
      <c r="A834" s="52"/>
      <c r="B834" s="52"/>
      <c r="C834" s="52"/>
    </row>
    <row r="835">
      <c r="A835" s="52"/>
      <c r="B835" s="52"/>
      <c r="C835" s="52"/>
    </row>
    <row r="836">
      <c r="A836" s="52"/>
      <c r="B836" s="52"/>
      <c r="C836" s="52"/>
    </row>
    <row r="837">
      <c r="A837" s="52"/>
      <c r="B837" s="52"/>
      <c r="C837" s="52"/>
    </row>
    <row r="838">
      <c r="A838" s="52"/>
      <c r="B838" s="52"/>
      <c r="C838" s="52"/>
    </row>
    <row r="839">
      <c r="A839" s="52"/>
      <c r="B839" s="52"/>
      <c r="C839" s="52"/>
    </row>
    <row r="840">
      <c r="A840" s="52"/>
      <c r="B840" s="52"/>
      <c r="C840" s="52"/>
    </row>
    <row r="841">
      <c r="A841" s="52"/>
      <c r="B841" s="52"/>
      <c r="C841" s="52"/>
    </row>
    <row r="842">
      <c r="A842" s="52"/>
      <c r="B842" s="52"/>
      <c r="C842" s="52"/>
    </row>
    <row r="843">
      <c r="A843" s="52"/>
      <c r="B843" s="52"/>
      <c r="C843" s="52"/>
    </row>
    <row r="844">
      <c r="A844" s="52"/>
      <c r="B844" s="52"/>
      <c r="C844" s="52"/>
    </row>
    <row r="845">
      <c r="A845" s="52"/>
      <c r="B845" s="52"/>
      <c r="C845" s="52"/>
    </row>
    <row r="846">
      <c r="A846" s="52"/>
      <c r="B846" s="52"/>
      <c r="C846" s="52"/>
    </row>
    <row r="847">
      <c r="A847" s="52"/>
      <c r="B847" s="52"/>
      <c r="C847" s="52"/>
    </row>
    <row r="848">
      <c r="A848" s="52"/>
      <c r="B848" s="52"/>
      <c r="C848" s="52"/>
    </row>
    <row r="849">
      <c r="A849" s="52"/>
      <c r="B849" s="52"/>
      <c r="C849" s="52"/>
    </row>
    <row r="850">
      <c r="A850" s="52"/>
      <c r="B850" s="52"/>
      <c r="C850" s="52"/>
    </row>
    <row r="851">
      <c r="A851" s="52"/>
      <c r="B851" s="52"/>
      <c r="C851" s="52"/>
    </row>
    <row r="852">
      <c r="A852" s="52"/>
      <c r="B852" s="52"/>
      <c r="C852" s="52"/>
    </row>
    <row r="853">
      <c r="A853" s="52"/>
      <c r="B853" s="52"/>
      <c r="C853" s="52"/>
    </row>
    <row r="854">
      <c r="A854" s="52"/>
      <c r="B854" s="52"/>
      <c r="C854" s="52"/>
    </row>
    <row r="855">
      <c r="A855" s="52"/>
      <c r="B855" s="52"/>
      <c r="C855" s="52"/>
    </row>
    <row r="856">
      <c r="A856" s="52"/>
      <c r="B856" s="52"/>
      <c r="C856" s="52"/>
    </row>
    <row r="857">
      <c r="A857" s="52"/>
      <c r="B857" s="52"/>
      <c r="C857" s="52"/>
    </row>
    <row r="858">
      <c r="A858" s="52"/>
      <c r="B858" s="52"/>
      <c r="C858" s="52"/>
    </row>
    <row r="859">
      <c r="A859" s="52"/>
      <c r="B859" s="52"/>
      <c r="C859" s="52"/>
    </row>
    <row r="860">
      <c r="A860" s="52"/>
      <c r="B860" s="52"/>
      <c r="C860" s="52"/>
    </row>
    <row r="861">
      <c r="A861" s="52"/>
      <c r="B861" s="52"/>
      <c r="C861" s="52"/>
    </row>
    <row r="862">
      <c r="A862" s="52"/>
      <c r="B862" s="52"/>
      <c r="C862" s="52"/>
    </row>
    <row r="863">
      <c r="A863" s="52"/>
      <c r="B863" s="52"/>
      <c r="C863" s="52"/>
    </row>
    <row r="864">
      <c r="A864" s="52"/>
      <c r="B864" s="52"/>
      <c r="C864" s="52"/>
    </row>
    <row r="865">
      <c r="A865" s="52"/>
      <c r="B865" s="52"/>
      <c r="C865" s="52"/>
    </row>
    <row r="866">
      <c r="A866" s="52"/>
      <c r="B866" s="52"/>
      <c r="C866" s="52"/>
    </row>
    <row r="867">
      <c r="A867" s="52"/>
      <c r="B867" s="52"/>
      <c r="C867" s="52"/>
    </row>
    <row r="868">
      <c r="A868" s="52"/>
      <c r="B868" s="52"/>
      <c r="C868" s="52"/>
    </row>
    <row r="869">
      <c r="A869" s="52"/>
      <c r="B869" s="52"/>
      <c r="C869" s="52"/>
    </row>
    <row r="870">
      <c r="A870" s="52"/>
      <c r="B870" s="52"/>
      <c r="C870" s="52"/>
    </row>
    <row r="871">
      <c r="A871" s="52"/>
      <c r="B871" s="52"/>
      <c r="C871" s="52"/>
    </row>
    <row r="872">
      <c r="A872" s="52"/>
      <c r="B872" s="52"/>
      <c r="C872" s="52"/>
    </row>
    <row r="873">
      <c r="A873" s="52"/>
      <c r="B873" s="52"/>
      <c r="C873" s="52"/>
    </row>
    <row r="874">
      <c r="A874" s="52"/>
      <c r="B874" s="52"/>
      <c r="C874" s="52"/>
    </row>
    <row r="875">
      <c r="A875" s="52"/>
      <c r="B875" s="52"/>
      <c r="C875" s="52"/>
    </row>
    <row r="876">
      <c r="A876" s="52"/>
      <c r="B876" s="52"/>
      <c r="C876" s="52"/>
    </row>
    <row r="877">
      <c r="A877" s="52"/>
      <c r="B877" s="52"/>
      <c r="C877" s="52"/>
    </row>
    <row r="878">
      <c r="A878" s="52"/>
      <c r="B878" s="52"/>
      <c r="C878" s="52"/>
    </row>
    <row r="879">
      <c r="A879" s="52"/>
      <c r="B879" s="52"/>
      <c r="C879" s="52"/>
    </row>
    <row r="880">
      <c r="A880" s="52"/>
      <c r="B880" s="52"/>
      <c r="C880" s="52"/>
    </row>
    <row r="881">
      <c r="A881" s="52"/>
      <c r="B881" s="52"/>
      <c r="C881" s="52"/>
    </row>
    <row r="882">
      <c r="A882" s="52"/>
      <c r="B882" s="52"/>
      <c r="C882" s="52"/>
    </row>
    <row r="883">
      <c r="A883" s="52"/>
      <c r="B883" s="52"/>
      <c r="C883" s="52"/>
    </row>
    <row r="884">
      <c r="A884" s="52"/>
      <c r="B884" s="52"/>
      <c r="C884" s="52"/>
    </row>
    <row r="885">
      <c r="A885" s="52"/>
      <c r="B885" s="52"/>
      <c r="C885" s="52"/>
    </row>
    <row r="886">
      <c r="A886" s="52"/>
      <c r="B886" s="52"/>
      <c r="C886" s="52"/>
    </row>
    <row r="887">
      <c r="A887" s="52"/>
      <c r="B887" s="52"/>
      <c r="C887" s="52"/>
    </row>
    <row r="888">
      <c r="A888" s="52"/>
      <c r="B888" s="52"/>
      <c r="C888" s="52"/>
    </row>
    <row r="889">
      <c r="A889" s="52"/>
      <c r="B889" s="52"/>
      <c r="C889" s="52"/>
    </row>
    <row r="890">
      <c r="A890" s="52"/>
      <c r="B890" s="52"/>
      <c r="C890" s="52"/>
    </row>
    <row r="891">
      <c r="A891" s="52"/>
      <c r="B891" s="52"/>
      <c r="C891" s="52"/>
    </row>
    <row r="892">
      <c r="A892" s="52"/>
      <c r="B892" s="52"/>
      <c r="C892" s="52"/>
    </row>
    <row r="893">
      <c r="A893" s="52"/>
      <c r="B893" s="52"/>
      <c r="C893" s="52"/>
    </row>
    <row r="894">
      <c r="A894" s="52"/>
      <c r="B894" s="52"/>
      <c r="C894" s="52"/>
    </row>
    <row r="895">
      <c r="A895" s="52"/>
      <c r="B895" s="52"/>
      <c r="C895" s="52"/>
    </row>
    <row r="896">
      <c r="A896" s="52"/>
      <c r="B896" s="52"/>
      <c r="C896" s="52"/>
    </row>
    <row r="897">
      <c r="A897" s="52"/>
      <c r="B897" s="52"/>
      <c r="C897" s="52"/>
    </row>
    <row r="898">
      <c r="A898" s="52"/>
      <c r="B898" s="52"/>
      <c r="C898" s="52"/>
    </row>
    <row r="899">
      <c r="A899" s="52"/>
      <c r="B899" s="52"/>
      <c r="C899" s="52"/>
    </row>
    <row r="900">
      <c r="A900" s="52"/>
      <c r="B900" s="52"/>
      <c r="C900" s="52"/>
    </row>
    <row r="901">
      <c r="A901" s="52"/>
      <c r="B901" s="52"/>
      <c r="C901" s="52"/>
    </row>
    <row r="902">
      <c r="A902" s="52"/>
      <c r="B902" s="52"/>
      <c r="C902" s="52"/>
    </row>
    <row r="903">
      <c r="A903" s="52"/>
      <c r="B903" s="52"/>
      <c r="C903" s="52"/>
    </row>
    <row r="904">
      <c r="A904" s="52"/>
      <c r="B904" s="52"/>
      <c r="C904" s="52"/>
    </row>
    <row r="905">
      <c r="A905" s="52"/>
      <c r="B905" s="52"/>
      <c r="C905" s="52"/>
    </row>
    <row r="906">
      <c r="A906" s="52"/>
      <c r="B906" s="52"/>
      <c r="C906" s="52"/>
    </row>
    <row r="907">
      <c r="A907" s="52"/>
      <c r="B907" s="52"/>
      <c r="C907" s="52"/>
    </row>
    <row r="908">
      <c r="A908" s="52"/>
      <c r="B908" s="52"/>
      <c r="C908" s="52"/>
    </row>
    <row r="909">
      <c r="A909" s="52"/>
      <c r="B909" s="52"/>
      <c r="C909" s="52"/>
    </row>
    <row r="910">
      <c r="A910" s="52"/>
      <c r="B910" s="52"/>
      <c r="C910" s="52"/>
    </row>
    <row r="911">
      <c r="A911" s="52"/>
      <c r="B911" s="52"/>
      <c r="C911" s="52"/>
    </row>
    <row r="912">
      <c r="A912" s="52"/>
      <c r="B912" s="52"/>
      <c r="C912" s="52"/>
    </row>
    <row r="913">
      <c r="A913" s="52"/>
      <c r="B913" s="52"/>
      <c r="C913" s="52"/>
    </row>
    <row r="914">
      <c r="A914" s="52"/>
      <c r="B914" s="52"/>
      <c r="C914" s="52"/>
    </row>
    <row r="915">
      <c r="A915" s="52"/>
      <c r="B915" s="52"/>
      <c r="C915" s="52"/>
    </row>
    <row r="916">
      <c r="A916" s="52"/>
      <c r="B916" s="52"/>
      <c r="C916" s="52"/>
    </row>
    <row r="917">
      <c r="A917" s="52"/>
      <c r="B917" s="52"/>
      <c r="C917" s="52"/>
    </row>
    <row r="918">
      <c r="A918" s="52"/>
      <c r="B918" s="52"/>
      <c r="C918" s="52"/>
    </row>
    <row r="919">
      <c r="A919" s="52"/>
      <c r="B919" s="52"/>
      <c r="C919" s="52"/>
    </row>
    <row r="920">
      <c r="A920" s="52"/>
      <c r="B920" s="52"/>
      <c r="C920" s="52"/>
    </row>
    <row r="921">
      <c r="A921" s="52"/>
      <c r="B921" s="52"/>
      <c r="C921" s="52"/>
    </row>
    <row r="922">
      <c r="A922" s="52"/>
      <c r="B922" s="52"/>
      <c r="C922" s="52"/>
    </row>
    <row r="923">
      <c r="A923" s="52"/>
      <c r="B923" s="52"/>
      <c r="C923" s="52"/>
    </row>
    <row r="924">
      <c r="A924" s="52"/>
      <c r="B924" s="52"/>
      <c r="C924" s="52"/>
    </row>
    <row r="925">
      <c r="A925" s="52"/>
      <c r="B925" s="52"/>
      <c r="C925" s="52"/>
    </row>
    <row r="926">
      <c r="A926" s="52"/>
      <c r="B926" s="52"/>
      <c r="C926" s="52"/>
    </row>
    <row r="927">
      <c r="A927" s="52"/>
      <c r="B927" s="52"/>
      <c r="C927" s="52"/>
    </row>
    <row r="928">
      <c r="A928" s="52"/>
      <c r="B928" s="52"/>
      <c r="C928" s="52"/>
    </row>
    <row r="929">
      <c r="A929" s="52"/>
      <c r="B929" s="52"/>
      <c r="C929" s="52"/>
    </row>
    <row r="930">
      <c r="A930" s="52"/>
      <c r="B930" s="52"/>
      <c r="C930" s="52"/>
    </row>
    <row r="931">
      <c r="A931" s="52"/>
      <c r="B931" s="52"/>
      <c r="C931" s="52"/>
    </row>
    <row r="932">
      <c r="A932" s="52"/>
      <c r="B932" s="52"/>
      <c r="C932" s="52"/>
    </row>
    <row r="933">
      <c r="A933" s="52"/>
      <c r="B933" s="52"/>
      <c r="C933" s="52"/>
    </row>
    <row r="934">
      <c r="A934" s="52"/>
      <c r="B934" s="52"/>
      <c r="C934" s="52"/>
    </row>
    <row r="935">
      <c r="A935" s="52"/>
      <c r="B935" s="52"/>
      <c r="C935" s="52"/>
    </row>
    <row r="936">
      <c r="A936" s="52"/>
      <c r="B936" s="52"/>
      <c r="C936" s="52"/>
    </row>
    <row r="937">
      <c r="A937" s="52"/>
      <c r="B937" s="52"/>
      <c r="C937" s="52"/>
    </row>
    <row r="938">
      <c r="A938" s="52"/>
      <c r="B938" s="52"/>
      <c r="C938" s="52"/>
    </row>
    <row r="939">
      <c r="A939" s="52"/>
      <c r="B939" s="52"/>
      <c r="C939" s="52"/>
    </row>
    <row r="940">
      <c r="A940" s="52"/>
      <c r="B940" s="52"/>
      <c r="C940" s="52"/>
    </row>
    <row r="941">
      <c r="A941" s="52"/>
      <c r="B941" s="52"/>
      <c r="C941" s="52"/>
    </row>
    <row r="942">
      <c r="A942" s="52"/>
      <c r="B942" s="52"/>
      <c r="C942" s="52"/>
    </row>
    <row r="943">
      <c r="A943" s="52"/>
      <c r="B943" s="52"/>
      <c r="C943" s="52"/>
    </row>
    <row r="944">
      <c r="A944" s="52"/>
      <c r="B944" s="52"/>
      <c r="C944" s="52"/>
    </row>
    <row r="945">
      <c r="A945" s="52"/>
      <c r="B945" s="52"/>
      <c r="C945" s="52"/>
    </row>
    <row r="946">
      <c r="A946" s="52"/>
      <c r="B946" s="52"/>
      <c r="C946" s="52"/>
    </row>
    <row r="947">
      <c r="A947" s="52"/>
      <c r="B947" s="52"/>
      <c r="C947" s="52"/>
    </row>
    <row r="948">
      <c r="A948" s="52"/>
      <c r="B948" s="52"/>
      <c r="C948" s="52"/>
    </row>
    <row r="949">
      <c r="A949" s="52"/>
      <c r="B949" s="52"/>
      <c r="C949" s="52"/>
    </row>
    <row r="950">
      <c r="A950" s="52"/>
      <c r="B950" s="52"/>
      <c r="C950" s="52"/>
    </row>
    <row r="951">
      <c r="A951" s="52"/>
      <c r="B951" s="52"/>
      <c r="C951" s="52"/>
    </row>
    <row r="952">
      <c r="A952" s="52"/>
      <c r="B952" s="52"/>
      <c r="C952" s="52"/>
    </row>
    <row r="953">
      <c r="A953" s="52"/>
      <c r="B953" s="52"/>
      <c r="C953" s="52"/>
    </row>
    <row r="954">
      <c r="A954" s="52"/>
      <c r="B954" s="52"/>
      <c r="C954" s="52"/>
    </row>
    <row r="955">
      <c r="A955" s="52"/>
      <c r="B955" s="52"/>
      <c r="C955" s="52"/>
    </row>
    <row r="956">
      <c r="A956" s="52"/>
      <c r="B956" s="52"/>
      <c r="C956" s="52"/>
    </row>
    <row r="957">
      <c r="A957" s="52"/>
      <c r="B957" s="52"/>
      <c r="C957" s="52"/>
    </row>
    <row r="958">
      <c r="A958" s="52"/>
      <c r="B958" s="52"/>
      <c r="C958" s="52"/>
    </row>
    <row r="959">
      <c r="A959" s="52"/>
      <c r="B959" s="52"/>
      <c r="C959" s="52"/>
    </row>
    <row r="960">
      <c r="A960" s="52"/>
      <c r="B960" s="52"/>
      <c r="C960" s="52"/>
    </row>
    <row r="961">
      <c r="A961" s="52"/>
      <c r="B961" s="52"/>
      <c r="C961" s="52"/>
    </row>
    <row r="962">
      <c r="A962" s="52"/>
      <c r="B962" s="52"/>
      <c r="C962" s="52"/>
    </row>
    <row r="963">
      <c r="A963" s="52"/>
      <c r="B963" s="52"/>
      <c r="C963" s="52"/>
    </row>
    <row r="964">
      <c r="A964" s="52"/>
      <c r="B964" s="52"/>
      <c r="C964" s="52"/>
    </row>
    <row r="965">
      <c r="A965" s="52"/>
      <c r="B965" s="52"/>
      <c r="C965" s="52"/>
    </row>
    <row r="966">
      <c r="A966" s="52"/>
      <c r="B966" s="52"/>
      <c r="C966" s="52"/>
    </row>
    <row r="967">
      <c r="A967" s="52"/>
      <c r="B967" s="52"/>
      <c r="C967" s="52"/>
    </row>
    <row r="968">
      <c r="A968" s="52"/>
      <c r="B968" s="52"/>
      <c r="C968" s="52"/>
    </row>
    <row r="969">
      <c r="A969" s="52"/>
      <c r="B969" s="52"/>
      <c r="C969" s="52"/>
    </row>
    <row r="970">
      <c r="A970" s="52"/>
      <c r="B970" s="52"/>
      <c r="C970" s="52"/>
    </row>
    <row r="971">
      <c r="A971" s="52"/>
      <c r="B971" s="52"/>
      <c r="C971" s="52"/>
    </row>
    <row r="972">
      <c r="A972" s="52"/>
      <c r="B972" s="52"/>
      <c r="C972" s="52"/>
    </row>
    <row r="973">
      <c r="A973" s="52"/>
      <c r="B973" s="52"/>
      <c r="C973" s="52"/>
    </row>
    <row r="974">
      <c r="A974" s="52"/>
      <c r="B974" s="52"/>
      <c r="C974" s="52"/>
    </row>
    <row r="975">
      <c r="A975" s="52"/>
      <c r="B975" s="52"/>
      <c r="C975" s="52"/>
    </row>
    <row r="976">
      <c r="A976" s="52"/>
      <c r="B976" s="52"/>
      <c r="C976" s="52"/>
    </row>
    <row r="977">
      <c r="A977" s="52"/>
      <c r="B977" s="52"/>
      <c r="C977" s="52"/>
    </row>
    <row r="978">
      <c r="A978" s="52"/>
      <c r="B978" s="52"/>
      <c r="C978" s="52"/>
    </row>
    <row r="979">
      <c r="A979" s="52"/>
      <c r="B979" s="52"/>
      <c r="C979" s="52"/>
    </row>
    <row r="980">
      <c r="A980" s="52"/>
      <c r="B980" s="52"/>
      <c r="C980" s="52"/>
    </row>
    <row r="981">
      <c r="A981" s="52"/>
      <c r="B981" s="52"/>
      <c r="C981" s="52"/>
    </row>
    <row r="982">
      <c r="A982" s="52"/>
      <c r="B982" s="52"/>
      <c r="C982" s="52"/>
    </row>
    <row r="983">
      <c r="A983" s="52"/>
      <c r="B983" s="52"/>
      <c r="C983" s="52"/>
    </row>
    <row r="984">
      <c r="A984" s="52"/>
      <c r="B984" s="52"/>
      <c r="C984" s="52"/>
    </row>
    <row r="985">
      <c r="A985" s="52"/>
      <c r="B985" s="52"/>
      <c r="C985" s="52"/>
    </row>
    <row r="986">
      <c r="A986" s="52"/>
      <c r="B986" s="52"/>
      <c r="C986" s="52"/>
    </row>
    <row r="987">
      <c r="A987" s="52"/>
      <c r="B987" s="52"/>
      <c r="C987" s="52"/>
    </row>
    <row r="988">
      <c r="A988" s="52"/>
      <c r="B988" s="52"/>
      <c r="C988" s="52"/>
    </row>
    <row r="989">
      <c r="A989" s="52"/>
      <c r="B989" s="52"/>
      <c r="C989" s="52"/>
    </row>
    <row r="990">
      <c r="A990" s="52"/>
      <c r="B990" s="52"/>
      <c r="C990" s="52"/>
    </row>
    <row r="991">
      <c r="A991" s="52"/>
      <c r="B991" s="52"/>
      <c r="C991" s="52"/>
    </row>
    <row r="992">
      <c r="A992" s="52"/>
      <c r="B992" s="52"/>
      <c r="C992" s="52"/>
    </row>
    <row r="993">
      <c r="A993" s="52"/>
      <c r="B993" s="52"/>
      <c r="C993" s="52"/>
    </row>
    <row r="994">
      <c r="A994" s="52"/>
      <c r="B994" s="52"/>
      <c r="C994" s="52"/>
    </row>
    <row r="995">
      <c r="A995" s="52"/>
      <c r="B995" s="52"/>
      <c r="C995" s="52"/>
    </row>
    <row r="996">
      <c r="A996" s="52"/>
      <c r="B996" s="52"/>
      <c r="C996" s="52"/>
    </row>
    <row r="997">
      <c r="A997" s="52"/>
      <c r="B997" s="52"/>
      <c r="C997" s="52"/>
    </row>
    <row r="998">
      <c r="A998" s="52"/>
      <c r="B998" s="52"/>
      <c r="C998" s="52"/>
    </row>
    <row r="999">
      <c r="A999" s="52"/>
      <c r="B999" s="52"/>
      <c r="C999" s="52"/>
    </row>
  </sheetData>
  <autoFilter ref="$A$2:$Z$97"/>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75"/>
  <cols>
    <col customWidth="1" min="1" max="1" width="4.56"/>
    <col customWidth="1" min="2" max="2" width="35.22"/>
    <col customWidth="1" min="3" max="3" width="44.89"/>
  </cols>
  <sheetData>
    <row r="1">
      <c r="A1" s="3"/>
      <c r="B1" s="3"/>
      <c r="C1" s="9"/>
    </row>
    <row r="2">
      <c r="A2" s="3" t="s">
        <v>31</v>
      </c>
      <c r="B2" s="3" t="s">
        <v>32</v>
      </c>
      <c r="C2" s="9" t="s">
        <v>2</v>
      </c>
      <c r="D2" s="61" t="s">
        <v>225</v>
      </c>
      <c r="E2" s="61" t="s">
        <v>226</v>
      </c>
      <c r="F2" s="61" t="s">
        <v>227</v>
      </c>
      <c r="G2" s="61" t="s">
        <v>228</v>
      </c>
      <c r="H2" s="61" t="s">
        <v>229</v>
      </c>
      <c r="I2" s="61" t="s">
        <v>230</v>
      </c>
    </row>
    <row r="3">
      <c r="A3" s="13">
        <v>1.0</v>
      </c>
      <c r="B3" s="14" t="s">
        <v>37</v>
      </c>
      <c r="C3" s="16" t="s">
        <v>38</v>
      </c>
      <c r="D3" s="55">
        <f>IF(AND(Votaciones!J3&gt;Votaciones!K3,Votaciones!N3&gt;Votaciones!O3),0,1)</f>
        <v>0</v>
      </c>
      <c r="E3" s="55">
        <f>IF(AND(Votaciones!J3&gt;Votaciones!K3,Votaciones!R3&gt;Votaciones!S3),0,1)</f>
        <v>0</v>
      </c>
      <c r="F3" s="62">
        <f>IF(AND(Votaciones!J3&gt;Votaciones!K3,Votaciones!V3&gt;Votaciones!W3),0,1)</f>
        <v>0</v>
      </c>
      <c r="G3" s="62">
        <f>IF(AND(Votaciones!J3&gt;Votaciones!K3,Votaciones!Z3&gt;Votaciones!AA3),0,1)</f>
        <v>0</v>
      </c>
      <c r="H3" s="55">
        <f>IF(AND(Votaciones!J3&gt;Votaciones!K3,Votaciones!AD3&gt;Votaciones!AE3),0,1)</f>
        <v>0</v>
      </c>
      <c r="I3" s="55">
        <f>IF(AND(Votaciones!J3&gt;Votaciones!K3,Votaciones!AH3&gt;Votaciones!AI3),0,1)</f>
        <v>0</v>
      </c>
    </row>
    <row r="4">
      <c r="A4" s="13">
        <f t="shared" ref="A4:A97" si="1">A3+1</f>
        <v>2</v>
      </c>
      <c r="B4" s="14" t="s">
        <v>39</v>
      </c>
      <c r="C4" s="25" t="s">
        <v>40</v>
      </c>
      <c r="D4" s="55">
        <f>IF(AND(Votaciones!J4&gt;Votaciones!K4,Votaciones!N4&gt;Votaciones!O4),0,1)</f>
        <v>1</v>
      </c>
      <c r="E4" s="55">
        <f>IF(AND(Votaciones!J4&gt;Votaciones!K4,Votaciones!R4&gt;Votaciones!S4),0,1)</f>
        <v>0</v>
      </c>
      <c r="F4" s="62">
        <f>IF(AND(Votaciones!J4&gt;Votaciones!K4,Votaciones!V4&gt;Votaciones!W4),0,1)</f>
        <v>0</v>
      </c>
      <c r="G4" s="62">
        <f>IF(AND(Votaciones!J4&gt;Votaciones!K4,Votaciones!Z4&gt;Votaciones!AA4),0,1)</f>
        <v>0</v>
      </c>
      <c r="H4" s="55">
        <f>IF(AND(Votaciones!J4&gt;Votaciones!K4,Votaciones!AD4&gt;Votaciones!AE4),0,1)</f>
        <v>1</v>
      </c>
      <c r="I4" s="55">
        <f>IF(AND(Votaciones!J4&gt;Votaciones!K4,Votaciones!AH4&gt;Votaciones!AI4),0,1)</f>
        <v>0</v>
      </c>
    </row>
    <row r="5">
      <c r="A5" s="13">
        <f t="shared" si="1"/>
        <v>3</v>
      </c>
      <c r="B5" s="14" t="s">
        <v>41</v>
      </c>
      <c r="C5" s="25" t="s">
        <v>42</v>
      </c>
      <c r="D5" s="55">
        <f>IF(AND(Votaciones!J5&gt;Votaciones!K5,Votaciones!N5&gt;Votaciones!O5),0,1)</f>
        <v>0</v>
      </c>
      <c r="E5" s="55">
        <f>IF(AND(Votaciones!J5&gt;Votaciones!K5,Votaciones!R5&gt;Votaciones!S5),0,1)</f>
        <v>0</v>
      </c>
      <c r="F5" s="62">
        <f>IF(AND(Votaciones!J5&gt;Votaciones!K5,Votaciones!V5&gt;Votaciones!W5),0,1)</f>
        <v>0</v>
      </c>
      <c r="G5" s="62">
        <f>IF(AND(Votaciones!J5&gt;Votaciones!K5,Votaciones!Z5&gt;Votaciones!AA5),0,1)</f>
        <v>0</v>
      </c>
      <c r="H5" s="55">
        <f>IF(AND(Votaciones!J5&gt;Votaciones!K5,Votaciones!AD5&gt;Votaciones!AE5),0,1)</f>
        <v>1</v>
      </c>
      <c r="I5" s="55">
        <f>IF(AND(Votaciones!J5&gt;Votaciones!K5,Votaciones!AH5&gt;Votaciones!AI5),0,1)</f>
        <v>0</v>
      </c>
    </row>
    <row r="6">
      <c r="A6" s="13">
        <f t="shared" si="1"/>
        <v>4</v>
      </c>
      <c r="B6" s="14" t="s">
        <v>43</v>
      </c>
      <c r="C6" s="25" t="s">
        <v>44</v>
      </c>
      <c r="D6" s="55">
        <f>IF(AND(Votaciones!J6&gt;Votaciones!K6,Votaciones!N6&gt;Votaciones!O6),0,1)</f>
        <v>0</v>
      </c>
      <c r="E6" s="55">
        <f>IF(AND(Votaciones!J6&gt;Votaciones!K6,Votaciones!R6&gt;Votaciones!S6),0,1)</f>
        <v>0</v>
      </c>
      <c r="F6" s="62">
        <f>IF(AND(Votaciones!J6&gt;Votaciones!K6,Votaciones!V6&gt;Votaciones!W6),0,1)</f>
        <v>0</v>
      </c>
      <c r="G6" s="62">
        <f>IF(AND(Votaciones!J6&gt;Votaciones!K6,Votaciones!Z6&gt;Votaciones!AA6),0,1)</f>
        <v>0</v>
      </c>
      <c r="H6" s="55">
        <f>IF(AND(Votaciones!J6&gt;Votaciones!K6,Votaciones!AD6&gt;Votaciones!AE6),0,1)</f>
        <v>0</v>
      </c>
      <c r="I6" s="55">
        <f>IF(AND(Votaciones!J6&gt;Votaciones!K6,Votaciones!AH6&gt;Votaciones!AI6),0,1)</f>
        <v>0</v>
      </c>
    </row>
    <row r="7">
      <c r="A7" s="13">
        <f t="shared" si="1"/>
        <v>5</v>
      </c>
      <c r="B7" s="14" t="s">
        <v>45</v>
      </c>
      <c r="C7" s="25" t="s">
        <v>46</v>
      </c>
      <c r="D7" s="55">
        <f>IF(AND(Votaciones!J7&gt;Votaciones!K7,Votaciones!N7&gt;Votaciones!O7),0,1)</f>
        <v>0</v>
      </c>
      <c r="E7" s="55">
        <f>IF(AND(Votaciones!J7&gt;Votaciones!K7,Votaciones!R7&gt;Votaciones!S7),0,1)</f>
        <v>0</v>
      </c>
      <c r="F7" s="62">
        <f>IF(AND(Votaciones!J7&gt;Votaciones!K7,Votaciones!V7&gt;Votaciones!W7),0,1)</f>
        <v>0</v>
      </c>
      <c r="G7" s="62">
        <f>IF(AND(Votaciones!J7&gt;Votaciones!K7,Votaciones!Z7&gt;Votaciones!AA7),0,1)</f>
        <v>0</v>
      </c>
      <c r="H7" s="55">
        <f>IF(AND(Votaciones!J7&gt;Votaciones!K7,Votaciones!AD7&gt;Votaciones!AE7),0,1)</f>
        <v>0</v>
      </c>
      <c r="I7" s="55">
        <f>IF(AND(Votaciones!J7&gt;Votaciones!K7,Votaciones!AH7&gt;Votaciones!AI7),0,1)</f>
        <v>0</v>
      </c>
    </row>
    <row r="8">
      <c r="A8" s="13">
        <f t="shared" si="1"/>
        <v>6</v>
      </c>
      <c r="B8" s="14" t="s">
        <v>47</v>
      </c>
      <c r="C8" s="25" t="s">
        <v>48</v>
      </c>
      <c r="D8" s="55">
        <f>IF(AND(Votaciones!J8&gt;Votaciones!K8,Votaciones!N8&gt;Votaciones!O8),0,1)</f>
        <v>0</v>
      </c>
      <c r="E8" s="55">
        <f>IF(AND(Votaciones!J8&gt;Votaciones!K8,Votaciones!R8&gt;Votaciones!S8),0,1)</f>
        <v>0</v>
      </c>
      <c r="F8" s="62">
        <f>IF(AND(Votaciones!J8&gt;Votaciones!K8,Votaciones!V8&gt;Votaciones!W8),0,1)</f>
        <v>0</v>
      </c>
      <c r="G8" s="62">
        <f>IF(AND(Votaciones!J8&gt;Votaciones!K8,Votaciones!Z8&gt;Votaciones!AA8),0,1)</f>
        <v>0</v>
      </c>
      <c r="H8" s="55">
        <f>IF(AND(Votaciones!J8&gt;Votaciones!K8,Votaciones!AD8&gt;Votaciones!AE8),0,1)</f>
        <v>1</v>
      </c>
      <c r="I8" s="55">
        <f>IF(AND(Votaciones!J8&gt;Votaciones!K8,Votaciones!AH8&gt;Votaciones!AI8),0,1)</f>
        <v>0</v>
      </c>
    </row>
    <row r="9">
      <c r="A9" s="13">
        <f t="shared" si="1"/>
        <v>7</v>
      </c>
      <c r="B9" s="14" t="s">
        <v>49</v>
      </c>
      <c r="C9" s="25" t="s">
        <v>51</v>
      </c>
      <c r="D9" s="55">
        <f>IF(AND(Votaciones!J9&gt;Votaciones!K9,Votaciones!N9&gt;Votaciones!O9),0,1)</f>
        <v>0</v>
      </c>
      <c r="E9" s="55">
        <f>IF(AND(Votaciones!J9&gt;Votaciones!K9,Votaciones!R9&gt;Votaciones!S9),0,1)</f>
        <v>0</v>
      </c>
      <c r="F9" s="62">
        <f>IF(AND(Votaciones!J9&gt;Votaciones!K9,Votaciones!V9&gt;Votaciones!W9),0,1)</f>
        <v>0</v>
      </c>
      <c r="G9" s="62">
        <f>IF(AND(Votaciones!J9&gt;Votaciones!K9,Votaciones!Z9&gt;Votaciones!AA9),0,1)</f>
        <v>0</v>
      </c>
      <c r="H9" s="55">
        <f>IF(AND(Votaciones!J9&gt;Votaciones!K9,Votaciones!AD9&gt;Votaciones!AE9),0,1)</f>
        <v>0</v>
      </c>
      <c r="I9" s="55">
        <f>IF(AND(Votaciones!J9&gt;Votaciones!K9,Votaciones!AH9&gt;Votaciones!AI9),0,1)</f>
        <v>0</v>
      </c>
    </row>
    <row r="10">
      <c r="A10" s="13">
        <f t="shared" si="1"/>
        <v>8</v>
      </c>
      <c r="B10" s="14" t="s">
        <v>52</v>
      </c>
      <c r="C10" s="25" t="s">
        <v>53</v>
      </c>
      <c r="D10" s="55">
        <f>IF(AND(Votaciones!J10&gt;Votaciones!K10,Votaciones!N10&gt;Votaciones!O10),0,1)</f>
        <v>0</v>
      </c>
      <c r="E10" s="55">
        <f>IF(AND(Votaciones!J10&gt;Votaciones!K10,Votaciones!R10&gt;Votaciones!S10),0,1)</f>
        <v>0</v>
      </c>
      <c r="F10" s="62">
        <f>IF(AND(Votaciones!J10&gt;Votaciones!K10,Votaciones!V10&gt;Votaciones!W10),0,1)</f>
        <v>0</v>
      </c>
      <c r="G10" s="62">
        <f>IF(AND(Votaciones!J10&gt;Votaciones!K10,Votaciones!Z10&gt;Votaciones!AA10),0,1)</f>
        <v>0</v>
      </c>
      <c r="H10" s="55">
        <f>IF(AND(Votaciones!J10&gt;Votaciones!K10,Votaciones!AD10&gt;Votaciones!AE10),0,1)</f>
        <v>0</v>
      </c>
      <c r="I10" s="55">
        <f>IF(AND(Votaciones!J10&gt;Votaciones!K10,Votaciones!AH10&gt;Votaciones!AI10),0,1)</f>
        <v>0</v>
      </c>
    </row>
    <row r="11">
      <c r="A11" s="13">
        <f t="shared" si="1"/>
        <v>9</v>
      </c>
      <c r="B11" s="14" t="s">
        <v>54</v>
      </c>
      <c r="C11" s="25" t="s">
        <v>56</v>
      </c>
      <c r="D11" s="55">
        <f>IF(AND(Votaciones!J11&gt;Votaciones!K11,Votaciones!N11&gt;Votaciones!O11),0,1)</f>
        <v>0</v>
      </c>
      <c r="E11" s="55">
        <f>IF(AND(Votaciones!J11&gt;Votaciones!K11,Votaciones!R11&gt;Votaciones!S11),0,1)</f>
        <v>0</v>
      </c>
      <c r="F11" s="62">
        <f>IF(AND(Votaciones!J11&gt;Votaciones!K11,Votaciones!V11&gt;Votaciones!W11),0,1)</f>
        <v>0</v>
      </c>
      <c r="G11" s="62">
        <f>IF(AND(Votaciones!J11&gt;Votaciones!K11,Votaciones!Z11&gt;Votaciones!AA11),0,1)</f>
        <v>0</v>
      </c>
      <c r="H11" s="55">
        <f>IF(AND(Votaciones!J11&gt;Votaciones!K11,Votaciones!AD11&gt;Votaciones!AE11),0,1)</f>
        <v>0</v>
      </c>
      <c r="I11" s="55">
        <f>IF(AND(Votaciones!J11&gt;Votaciones!K11,Votaciones!AH11&gt;Votaciones!AI11),0,1)</f>
        <v>0</v>
      </c>
    </row>
    <row r="12">
      <c r="A12" s="13">
        <f t="shared" si="1"/>
        <v>10</v>
      </c>
      <c r="B12" s="14" t="s">
        <v>57</v>
      </c>
      <c r="C12" s="25" t="s">
        <v>58</v>
      </c>
      <c r="D12" s="55">
        <f>IF(AND(Votaciones!J12&gt;Votaciones!K12,Votaciones!N12&gt;Votaciones!O12),0,1)</f>
        <v>0</v>
      </c>
      <c r="E12" s="55">
        <f>IF(AND(Votaciones!J12&gt;Votaciones!K12,Votaciones!R12&gt;Votaciones!S12),0,1)</f>
        <v>0</v>
      </c>
      <c r="F12" s="62">
        <f>IF(AND(Votaciones!J12&gt;Votaciones!K12,Votaciones!V12&gt;Votaciones!W12),0,1)</f>
        <v>0</v>
      </c>
      <c r="G12" s="62">
        <f>IF(AND(Votaciones!J12&gt;Votaciones!K12,Votaciones!Z12&gt;Votaciones!AA12),0,1)</f>
        <v>0</v>
      </c>
      <c r="H12" s="55">
        <f>IF(AND(Votaciones!J12&gt;Votaciones!K12,Votaciones!AD12&gt;Votaciones!AE12),0,1)</f>
        <v>0</v>
      </c>
      <c r="I12" s="55">
        <f>IF(AND(Votaciones!J12&gt;Votaciones!K12,Votaciones!AH12&gt;Votaciones!AI12),0,1)</f>
        <v>0</v>
      </c>
    </row>
    <row r="13">
      <c r="A13" s="13">
        <f t="shared" si="1"/>
        <v>11</v>
      </c>
      <c r="B13" s="14" t="s">
        <v>59</v>
      </c>
      <c r="C13" s="25" t="s">
        <v>60</v>
      </c>
      <c r="D13" s="55">
        <f>IF(AND(Votaciones!J13&gt;Votaciones!K13,Votaciones!N13&gt;Votaciones!O13),0,1)</f>
        <v>0</v>
      </c>
      <c r="E13" s="55">
        <f>IF(AND(Votaciones!J13&gt;Votaciones!K13,Votaciones!R13&gt;Votaciones!S13),0,1)</f>
        <v>0</v>
      </c>
      <c r="F13" s="62">
        <f>IF(AND(Votaciones!J13&gt;Votaciones!K13,Votaciones!V13&gt;Votaciones!W13),0,1)</f>
        <v>0</v>
      </c>
      <c r="G13" s="62">
        <f>IF(AND(Votaciones!J13&gt;Votaciones!K13,Votaciones!Z13&gt;Votaciones!AA13),0,1)</f>
        <v>0</v>
      </c>
      <c r="H13" s="55">
        <f>IF(AND(Votaciones!J13&gt;Votaciones!K13,Votaciones!AD13&gt;Votaciones!AE13),0,1)</f>
        <v>0</v>
      </c>
      <c r="I13" s="55">
        <f>IF(AND(Votaciones!J13&gt;Votaciones!K13,Votaciones!AH13&gt;Votaciones!AI13),0,1)</f>
        <v>0</v>
      </c>
    </row>
    <row r="14">
      <c r="A14" s="13">
        <f t="shared" si="1"/>
        <v>12</v>
      </c>
      <c r="B14" s="14" t="s">
        <v>61</v>
      </c>
      <c r="C14" s="25" t="s">
        <v>62</v>
      </c>
      <c r="D14" s="55">
        <f>IF(AND(Votaciones!J14&gt;Votaciones!K14,Votaciones!N14&gt;Votaciones!O14),0,1)</f>
        <v>0</v>
      </c>
      <c r="E14" s="55">
        <f>IF(AND(Votaciones!J14&gt;Votaciones!K14,Votaciones!R14&gt;Votaciones!S14),0,1)</f>
        <v>0</v>
      </c>
      <c r="F14" s="62">
        <f>IF(AND(Votaciones!J14&gt;Votaciones!K14,Votaciones!V14&gt;Votaciones!W14),0,1)</f>
        <v>0</v>
      </c>
      <c r="G14" s="62">
        <f>IF(AND(Votaciones!J14&gt;Votaciones!K14,Votaciones!Z14&gt;Votaciones!AA14),0,1)</f>
        <v>0</v>
      </c>
      <c r="H14" s="55">
        <f>IF(AND(Votaciones!J14&gt;Votaciones!K14,Votaciones!AD14&gt;Votaciones!AE14),0,1)</f>
        <v>0</v>
      </c>
      <c r="I14" s="55">
        <f>IF(AND(Votaciones!J14&gt;Votaciones!K14,Votaciones!AH14&gt;Votaciones!AI14),0,1)</f>
        <v>0</v>
      </c>
    </row>
    <row r="15">
      <c r="A15" s="13">
        <f t="shared" si="1"/>
        <v>13</v>
      </c>
      <c r="B15" s="14" t="s">
        <v>63</v>
      </c>
      <c r="C15" s="25" t="s">
        <v>64</v>
      </c>
      <c r="D15" s="55">
        <f>IF(AND(Votaciones!J15&gt;Votaciones!K15,Votaciones!N15&gt;Votaciones!O15),0,1)</f>
        <v>0</v>
      </c>
      <c r="E15" s="55">
        <f>IF(AND(Votaciones!J15&gt;Votaciones!K15,Votaciones!R15&gt;Votaciones!S15),0,1)</f>
        <v>0</v>
      </c>
      <c r="F15" s="62">
        <f>IF(AND(Votaciones!J15&gt;Votaciones!K15,Votaciones!V15&gt;Votaciones!W15),0,1)</f>
        <v>0</v>
      </c>
      <c r="G15" s="62">
        <f>IF(AND(Votaciones!J15&gt;Votaciones!K15,Votaciones!Z15&gt;Votaciones!AA15),0,1)</f>
        <v>0</v>
      </c>
      <c r="H15" s="55">
        <f>IF(AND(Votaciones!J15&gt;Votaciones!K15,Votaciones!AD15&gt;Votaciones!AE15),0,1)</f>
        <v>0</v>
      </c>
      <c r="I15" s="55">
        <f>IF(AND(Votaciones!J15&gt;Votaciones!K15,Votaciones!AH15&gt;Votaciones!AI15),0,1)</f>
        <v>1</v>
      </c>
    </row>
    <row r="16">
      <c r="A16" s="13">
        <f t="shared" si="1"/>
        <v>14</v>
      </c>
      <c r="B16" s="14" t="s">
        <v>65</v>
      </c>
      <c r="C16" s="25" t="s">
        <v>66</v>
      </c>
      <c r="D16" s="55">
        <f>IF(AND(Votaciones!J16&gt;Votaciones!K16,Votaciones!N16&gt;Votaciones!O16),0,1)</f>
        <v>0</v>
      </c>
      <c r="E16" s="55">
        <f>IF(AND(Votaciones!J16&gt;Votaciones!K16,Votaciones!R16&gt;Votaciones!S16),0,1)</f>
        <v>0</v>
      </c>
      <c r="F16" s="62">
        <f>IF(AND(Votaciones!J16&gt;Votaciones!K16,Votaciones!V16&gt;Votaciones!W16),0,1)</f>
        <v>0</v>
      </c>
      <c r="G16" s="62">
        <f>IF(AND(Votaciones!J16&gt;Votaciones!K16,Votaciones!Z16&gt;Votaciones!AA16),0,1)</f>
        <v>0</v>
      </c>
      <c r="H16" s="55">
        <f>IF(AND(Votaciones!J16&gt;Votaciones!K16,Votaciones!AD16&gt;Votaciones!AE16),0,1)</f>
        <v>0</v>
      </c>
      <c r="I16" s="55">
        <f>IF(AND(Votaciones!J16&gt;Votaciones!K16,Votaciones!AH16&gt;Votaciones!AI16),0,1)</f>
        <v>0</v>
      </c>
    </row>
    <row r="17">
      <c r="A17" s="13">
        <f t="shared" si="1"/>
        <v>15</v>
      </c>
      <c r="B17" s="14" t="s">
        <v>67</v>
      </c>
      <c r="C17" s="25" t="s">
        <v>68</v>
      </c>
      <c r="D17" s="55">
        <f>IF(AND(Votaciones!J17&gt;Votaciones!K17,Votaciones!N17&gt;Votaciones!O17),0,1)</f>
        <v>0</v>
      </c>
      <c r="E17" s="55">
        <f>IF(AND(Votaciones!J17&gt;Votaciones!K17,Votaciones!R17&gt;Votaciones!S17),0,1)</f>
        <v>0</v>
      </c>
      <c r="F17" s="62">
        <f>IF(AND(Votaciones!J17&gt;Votaciones!K17,Votaciones!V17&gt;Votaciones!W17),0,1)</f>
        <v>0</v>
      </c>
      <c r="G17" s="62">
        <f>IF(AND(Votaciones!J17&gt;Votaciones!K17,Votaciones!Z17&gt;Votaciones!AA17),0,1)</f>
        <v>0</v>
      </c>
      <c r="H17" s="55">
        <f>IF(AND(Votaciones!J17&gt;Votaciones!K17,Votaciones!AD17&gt;Votaciones!AE17),0,1)</f>
        <v>0</v>
      </c>
      <c r="I17" s="55">
        <f>IF(AND(Votaciones!J17&gt;Votaciones!K17,Votaciones!AH17&gt;Votaciones!AI17),0,1)</f>
        <v>0</v>
      </c>
    </row>
    <row r="18">
      <c r="A18" s="13">
        <f t="shared" si="1"/>
        <v>16</v>
      </c>
      <c r="B18" s="14" t="s">
        <v>69</v>
      </c>
      <c r="C18" s="27" t="s">
        <v>70</v>
      </c>
      <c r="D18" s="55">
        <f>IF(AND(Votaciones!J18&gt;Votaciones!K18,Votaciones!N18&gt;Votaciones!O18),0,1)</f>
        <v>0</v>
      </c>
      <c r="E18" s="55">
        <f>IF(AND(Votaciones!J18&gt;Votaciones!K18,Votaciones!R18&gt;Votaciones!S18),0,1)</f>
        <v>0</v>
      </c>
      <c r="F18" s="62">
        <f>IF(AND(Votaciones!J18&gt;Votaciones!K18,Votaciones!V18&gt;Votaciones!W18),0,1)</f>
        <v>0</v>
      </c>
      <c r="G18" s="62">
        <f>IF(AND(Votaciones!J18&gt;Votaciones!K18,Votaciones!Z18&gt;Votaciones!AA18),0,1)</f>
        <v>0</v>
      </c>
      <c r="H18" s="55">
        <f>IF(AND(Votaciones!J18&gt;Votaciones!K18,Votaciones!AD18&gt;Votaciones!AE18),0,1)</f>
        <v>0</v>
      </c>
      <c r="I18" s="55">
        <f>IF(AND(Votaciones!J18&gt;Votaciones!K18,Votaciones!AH18&gt;Votaciones!AI18),0,1)</f>
        <v>0</v>
      </c>
    </row>
    <row r="19">
      <c r="A19" s="13">
        <f t="shared" si="1"/>
        <v>17</v>
      </c>
      <c r="B19" s="14" t="s">
        <v>71</v>
      </c>
      <c r="C19" s="27" t="s">
        <v>72</v>
      </c>
      <c r="D19" s="55">
        <f>IF(AND(Votaciones!J19&gt;Votaciones!K19,Votaciones!N19&gt;Votaciones!O19),0,1)</f>
        <v>0</v>
      </c>
      <c r="E19" s="55">
        <f>IF(AND(Votaciones!J19&gt;Votaciones!K19,Votaciones!R19&gt;Votaciones!S19),0,1)</f>
        <v>0</v>
      </c>
      <c r="F19" s="62">
        <f>IF(AND(Votaciones!J19&gt;Votaciones!K19,Votaciones!V19&gt;Votaciones!W19),0,1)</f>
        <v>0</v>
      </c>
      <c r="G19" s="62">
        <f>IF(AND(Votaciones!J19&gt;Votaciones!K19,Votaciones!Z19&gt;Votaciones!AA19),0,1)</f>
        <v>0</v>
      </c>
      <c r="H19" s="55">
        <f>IF(AND(Votaciones!J19&gt;Votaciones!K19,Votaciones!AD19&gt;Votaciones!AE19),0,1)</f>
        <v>0</v>
      </c>
      <c r="I19" s="55">
        <f>IF(AND(Votaciones!J19&gt;Votaciones!K19,Votaciones!AH19&gt;Votaciones!AI19),0,1)</f>
        <v>0</v>
      </c>
    </row>
    <row r="20">
      <c r="A20" s="13">
        <f t="shared" si="1"/>
        <v>18</v>
      </c>
      <c r="B20" s="14" t="s">
        <v>73</v>
      </c>
      <c r="C20" s="27" t="s">
        <v>74</v>
      </c>
      <c r="D20" s="55">
        <f>IF(AND(Votaciones!J20&gt;Votaciones!K20,Votaciones!N20&gt;Votaciones!O20),0,1)</f>
        <v>0</v>
      </c>
      <c r="E20" s="55">
        <f>IF(AND(Votaciones!J20&gt;Votaciones!K20,Votaciones!R20&gt;Votaciones!S20),0,1)</f>
        <v>0</v>
      </c>
      <c r="F20" s="62">
        <f>IF(AND(Votaciones!J20&gt;Votaciones!K20,Votaciones!V20&gt;Votaciones!W20),0,1)</f>
        <v>0</v>
      </c>
      <c r="G20" s="62">
        <f>IF(AND(Votaciones!J20&gt;Votaciones!K20,Votaciones!Z20&gt;Votaciones!AA20),0,1)</f>
        <v>0</v>
      </c>
      <c r="H20" s="55">
        <f>IF(AND(Votaciones!J20&gt;Votaciones!K20,Votaciones!AD20&gt;Votaciones!AE20),0,1)</f>
        <v>1</v>
      </c>
      <c r="I20" s="55">
        <f>IF(AND(Votaciones!J20&gt;Votaciones!K20,Votaciones!AH20&gt;Votaciones!AI20),0,1)</f>
        <v>1</v>
      </c>
    </row>
    <row r="21">
      <c r="A21" s="13">
        <f t="shared" si="1"/>
        <v>19</v>
      </c>
      <c r="B21" s="14" t="s">
        <v>75</v>
      </c>
      <c r="C21" s="27" t="s">
        <v>76</v>
      </c>
      <c r="D21" s="55">
        <f>IF(AND(Votaciones!J21&gt;Votaciones!K21,Votaciones!N21&gt;Votaciones!O21),0,1)</f>
        <v>1</v>
      </c>
      <c r="E21" s="55">
        <f>IF(AND(Votaciones!J21&gt;Votaciones!K21,Votaciones!R21&gt;Votaciones!S21),0,1)</f>
        <v>0</v>
      </c>
      <c r="F21" s="62">
        <f>IF(AND(Votaciones!J21&gt;Votaciones!K21,Votaciones!V21&gt;Votaciones!W21),0,1)</f>
        <v>0</v>
      </c>
      <c r="G21" s="62">
        <f>IF(AND(Votaciones!J21&gt;Votaciones!K21,Votaciones!Z21&gt;Votaciones!AA21),0,1)</f>
        <v>0</v>
      </c>
      <c r="H21" s="55">
        <f>IF(AND(Votaciones!J21&gt;Votaciones!K21,Votaciones!AD21&gt;Votaciones!AE21),0,1)</f>
        <v>0</v>
      </c>
      <c r="I21" s="55">
        <f>IF(AND(Votaciones!J21&gt;Votaciones!K21,Votaciones!AH21&gt;Votaciones!AI21),0,1)</f>
        <v>0</v>
      </c>
    </row>
    <row r="22">
      <c r="A22" s="13">
        <f t="shared" si="1"/>
        <v>20</v>
      </c>
      <c r="B22" s="14" t="s">
        <v>77</v>
      </c>
      <c r="C22" s="27" t="s">
        <v>78</v>
      </c>
      <c r="D22" s="55">
        <f>IF(AND(Votaciones!J22&gt;Votaciones!K22,Votaciones!N22&gt;Votaciones!O22),0,1)</f>
        <v>0</v>
      </c>
      <c r="E22" s="55">
        <f>IF(AND(Votaciones!J22&gt;Votaciones!K22,Votaciones!R22&gt;Votaciones!S22),0,1)</f>
        <v>0</v>
      </c>
      <c r="F22" s="62">
        <f>IF(AND(Votaciones!J22&gt;Votaciones!K22,Votaciones!V22&gt;Votaciones!W22),0,1)</f>
        <v>0</v>
      </c>
      <c r="G22" s="62">
        <f>IF(AND(Votaciones!J22&gt;Votaciones!K22,Votaciones!Z22&gt;Votaciones!AA22),0,1)</f>
        <v>0</v>
      </c>
      <c r="H22" s="55">
        <f>IF(AND(Votaciones!J22&gt;Votaciones!K22,Votaciones!AD22&gt;Votaciones!AE22),0,1)</f>
        <v>0</v>
      </c>
      <c r="I22" s="55">
        <f>IF(AND(Votaciones!J22&gt;Votaciones!K22,Votaciones!AH22&gt;Votaciones!AI22),0,1)</f>
        <v>0</v>
      </c>
    </row>
    <row r="23">
      <c r="A23" s="13">
        <f t="shared" si="1"/>
        <v>21</v>
      </c>
      <c r="B23" s="14" t="s">
        <v>79</v>
      </c>
      <c r="C23" s="27" t="s">
        <v>80</v>
      </c>
      <c r="D23" s="55">
        <f>IF(AND(Votaciones!J23&gt;Votaciones!K23,Votaciones!N23&gt;Votaciones!O23),0,1)</f>
        <v>0</v>
      </c>
      <c r="E23" s="55">
        <f>IF(AND(Votaciones!J23&gt;Votaciones!K23,Votaciones!R23&gt;Votaciones!S23),0,1)</f>
        <v>0</v>
      </c>
      <c r="F23" s="62">
        <f>IF(AND(Votaciones!J23&gt;Votaciones!K23,Votaciones!V23&gt;Votaciones!W23),0,1)</f>
        <v>0</v>
      </c>
      <c r="G23" s="62">
        <f>IF(AND(Votaciones!J23&gt;Votaciones!K23,Votaciones!Z23&gt;Votaciones!AA23),0,1)</f>
        <v>0</v>
      </c>
      <c r="H23" s="55">
        <f>IF(AND(Votaciones!J23&gt;Votaciones!K23,Votaciones!AD23&gt;Votaciones!AE23),0,1)</f>
        <v>0</v>
      </c>
      <c r="I23" s="55">
        <f>IF(AND(Votaciones!J23&gt;Votaciones!K23,Votaciones!AH23&gt;Votaciones!AI23),0,1)</f>
        <v>0</v>
      </c>
    </row>
    <row r="24">
      <c r="A24" s="13">
        <f t="shared" si="1"/>
        <v>22</v>
      </c>
      <c r="B24" s="14" t="s">
        <v>81</v>
      </c>
      <c r="C24" s="27" t="s">
        <v>82</v>
      </c>
      <c r="D24" s="55">
        <f>IF(AND(Votaciones!J24&gt;Votaciones!K24,Votaciones!N24&gt;Votaciones!O24),0,1)</f>
        <v>0</v>
      </c>
      <c r="E24" s="55">
        <f>IF(AND(Votaciones!J24&gt;Votaciones!K24,Votaciones!R24&gt;Votaciones!S24),0,1)</f>
        <v>0</v>
      </c>
      <c r="F24" s="62">
        <f>IF(AND(Votaciones!J24&gt;Votaciones!K24,Votaciones!V24&gt;Votaciones!W24),0,1)</f>
        <v>0</v>
      </c>
      <c r="G24" s="62">
        <f>IF(AND(Votaciones!J24&gt;Votaciones!K24,Votaciones!Z24&gt;Votaciones!AA24),0,1)</f>
        <v>0</v>
      </c>
      <c r="H24" s="55">
        <f>IF(AND(Votaciones!J24&gt;Votaciones!K24,Votaciones!AD24&gt;Votaciones!AE24),0,1)</f>
        <v>0</v>
      </c>
      <c r="I24" s="55">
        <f>IF(AND(Votaciones!J24&gt;Votaciones!K24,Votaciones!AH24&gt;Votaciones!AI24),0,1)</f>
        <v>0</v>
      </c>
    </row>
    <row r="25">
      <c r="A25" s="13">
        <f t="shared" si="1"/>
        <v>23</v>
      </c>
      <c r="B25" s="14" t="s">
        <v>83</v>
      </c>
      <c r="C25" s="27" t="s">
        <v>84</v>
      </c>
      <c r="D25" s="55">
        <f>IF(AND(Votaciones!J25&gt;Votaciones!K25,Votaciones!N25&gt;Votaciones!O25),0,1)</f>
        <v>0</v>
      </c>
      <c r="E25" s="55">
        <f>IF(AND(Votaciones!J25&gt;Votaciones!K25,Votaciones!R25&gt;Votaciones!S25),0,1)</f>
        <v>0</v>
      </c>
      <c r="F25" s="62">
        <f>IF(AND(Votaciones!J25&gt;Votaciones!K25,Votaciones!V25&gt;Votaciones!W25),0,1)</f>
        <v>0</v>
      </c>
      <c r="G25" s="62">
        <f>IF(AND(Votaciones!J25&gt;Votaciones!K25,Votaciones!Z25&gt;Votaciones!AA25),0,1)</f>
        <v>0</v>
      </c>
      <c r="H25" s="55">
        <f>IF(AND(Votaciones!J25&gt;Votaciones!K25,Votaciones!AD25&gt;Votaciones!AE25),0,1)</f>
        <v>0</v>
      </c>
      <c r="I25" s="55">
        <f>IF(AND(Votaciones!J25&gt;Votaciones!K25,Votaciones!AH25&gt;Votaciones!AI25),0,1)</f>
        <v>0</v>
      </c>
    </row>
    <row r="26">
      <c r="A26" s="13">
        <f t="shared" si="1"/>
        <v>24</v>
      </c>
      <c r="B26" s="14" t="s">
        <v>85</v>
      </c>
      <c r="C26" s="27" t="s">
        <v>86</v>
      </c>
      <c r="D26" s="55">
        <f>IF(AND(Votaciones!J26&gt;Votaciones!K26,Votaciones!N26&gt;Votaciones!O26),0,1)</f>
        <v>0</v>
      </c>
      <c r="E26" s="55">
        <f>IF(AND(Votaciones!J26&gt;Votaciones!K26,Votaciones!R26&gt;Votaciones!S26),0,1)</f>
        <v>0</v>
      </c>
      <c r="F26" s="62">
        <f>IF(AND(Votaciones!J26&gt;Votaciones!K26,Votaciones!V26&gt;Votaciones!W26),0,1)</f>
        <v>0</v>
      </c>
      <c r="G26" s="62">
        <f>IF(AND(Votaciones!J26&gt;Votaciones!K26,Votaciones!Z26&gt;Votaciones!AA26),0,1)</f>
        <v>0</v>
      </c>
      <c r="H26" s="55">
        <f>IF(AND(Votaciones!J26&gt;Votaciones!K26,Votaciones!AD26&gt;Votaciones!AE26),0,1)</f>
        <v>0</v>
      </c>
      <c r="I26" s="55">
        <f>IF(AND(Votaciones!J26&gt;Votaciones!K26,Votaciones!AH26&gt;Votaciones!AI26),0,1)</f>
        <v>0</v>
      </c>
    </row>
    <row r="27">
      <c r="A27" s="13">
        <f t="shared" si="1"/>
        <v>25</v>
      </c>
      <c r="B27" s="14" t="s">
        <v>87</v>
      </c>
      <c r="C27" s="27" t="s">
        <v>88</v>
      </c>
      <c r="D27" s="55">
        <f>IF(AND(Votaciones!J27&gt;Votaciones!K27,Votaciones!N27&gt;Votaciones!O27),0,1)</f>
        <v>0</v>
      </c>
      <c r="E27" s="55">
        <f>IF(AND(Votaciones!J27&gt;Votaciones!K27,Votaciones!R27&gt;Votaciones!S27),0,1)</f>
        <v>0</v>
      </c>
      <c r="F27" s="62">
        <f>IF(AND(Votaciones!J27&gt;Votaciones!K27,Votaciones!V27&gt;Votaciones!W27),0,1)</f>
        <v>0</v>
      </c>
      <c r="G27" s="62">
        <f>IF(AND(Votaciones!J27&gt;Votaciones!K27,Votaciones!Z27&gt;Votaciones!AA27),0,1)</f>
        <v>0</v>
      </c>
      <c r="H27" s="55">
        <f>IF(AND(Votaciones!J27&gt;Votaciones!K27,Votaciones!AD27&gt;Votaciones!AE27),0,1)</f>
        <v>0</v>
      </c>
      <c r="I27" s="55">
        <f>IF(AND(Votaciones!J27&gt;Votaciones!K27,Votaciones!AH27&gt;Votaciones!AI27),0,1)</f>
        <v>0</v>
      </c>
    </row>
    <row r="28">
      <c r="A28" s="13">
        <f t="shared" si="1"/>
        <v>26</v>
      </c>
      <c r="B28" s="14" t="s">
        <v>89</v>
      </c>
      <c r="C28" s="27" t="s">
        <v>90</v>
      </c>
      <c r="D28" s="55">
        <f>IF(AND(Votaciones!J28&gt;Votaciones!K28,Votaciones!N28&gt;Votaciones!O28),0,1)</f>
        <v>0</v>
      </c>
      <c r="E28" s="55">
        <f>IF(AND(Votaciones!J28&gt;Votaciones!K28,Votaciones!R28&gt;Votaciones!S28),0,1)</f>
        <v>0</v>
      </c>
      <c r="F28" s="62">
        <f>IF(AND(Votaciones!J28&gt;Votaciones!K28,Votaciones!V28&gt;Votaciones!W28),0,1)</f>
        <v>0</v>
      </c>
      <c r="G28" s="62">
        <f>IF(AND(Votaciones!J28&gt;Votaciones!K28,Votaciones!Z28&gt;Votaciones!AA28),0,1)</f>
        <v>0</v>
      </c>
      <c r="H28" s="55">
        <f>IF(AND(Votaciones!J28&gt;Votaciones!K28,Votaciones!AD28&gt;Votaciones!AE28),0,1)</f>
        <v>0</v>
      </c>
      <c r="I28" s="55">
        <f>IF(AND(Votaciones!J28&gt;Votaciones!K28,Votaciones!AH28&gt;Votaciones!AI28),0,1)</f>
        <v>0</v>
      </c>
    </row>
    <row r="29">
      <c r="A29" s="13">
        <f t="shared" si="1"/>
        <v>27</v>
      </c>
      <c r="B29" s="14" t="s">
        <v>91</v>
      </c>
      <c r="C29" s="27" t="s">
        <v>92</v>
      </c>
      <c r="D29" s="55">
        <f>IF(AND(Votaciones!J29&gt;Votaciones!K29,Votaciones!N29&gt;Votaciones!O29),0,1)</f>
        <v>0</v>
      </c>
      <c r="E29" s="55">
        <f>IF(AND(Votaciones!J29&gt;Votaciones!K29,Votaciones!R29&gt;Votaciones!S29),0,1)</f>
        <v>0</v>
      </c>
      <c r="F29" s="62">
        <f>IF(AND(Votaciones!J29&gt;Votaciones!K29,Votaciones!V29&gt;Votaciones!W29),0,1)</f>
        <v>0</v>
      </c>
      <c r="G29" s="62">
        <f>IF(AND(Votaciones!J29&gt;Votaciones!K29,Votaciones!Z29&gt;Votaciones!AA29),0,1)</f>
        <v>0</v>
      </c>
      <c r="H29" s="55">
        <f>IF(AND(Votaciones!J29&gt;Votaciones!K29,Votaciones!AD29&gt;Votaciones!AE29),0,1)</f>
        <v>0</v>
      </c>
      <c r="I29" s="55">
        <f>IF(AND(Votaciones!J29&gt;Votaciones!K29,Votaciones!AH29&gt;Votaciones!AI29),0,1)</f>
        <v>0</v>
      </c>
    </row>
    <row r="30">
      <c r="A30" s="13">
        <f t="shared" si="1"/>
        <v>28</v>
      </c>
      <c r="B30" s="14" t="s">
        <v>93</v>
      </c>
      <c r="C30" s="27" t="s">
        <v>94</v>
      </c>
      <c r="D30" s="55">
        <f>IF(AND(Votaciones!J30&gt;Votaciones!K30,Votaciones!N30&gt;Votaciones!O30),0,1)</f>
        <v>0</v>
      </c>
      <c r="E30" s="55">
        <f>IF(AND(Votaciones!J30&gt;Votaciones!K30,Votaciones!R30&gt;Votaciones!S30),0,1)</f>
        <v>0</v>
      </c>
      <c r="F30" s="62">
        <f>IF(AND(Votaciones!J30&gt;Votaciones!K30,Votaciones!V30&gt;Votaciones!W30),0,1)</f>
        <v>0</v>
      </c>
      <c r="G30" s="62">
        <f>IF(AND(Votaciones!J30&gt;Votaciones!K30,Votaciones!Z30&gt;Votaciones!AA30),0,1)</f>
        <v>0</v>
      </c>
      <c r="H30" s="55">
        <f>IF(AND(Votaciones!J30&gt;Votaciones!K30,Votaciones!AD30&gt;Votaciones!AE30),0,1)</f>
        <v>0</v>
      </c>
      <c r="I30" s="55">
        <f>IF(AND(Votaciones!J30&gt;Votaciones!K30,Votaciones!AH30&gt;Votaciones!AI30),0,1)</f>
        <v>0</v>
      </c>
    </row>
    <row r="31">
      <c r="A31" s="13">
        <f t="shared" si="1"/>
        <v>29</v>
      </c>
      <c r="B31" s="14" t="s">
        <v>95</v>
      </c>
      <c r="C31" s="27" t="s">
        <v>96</v>
      </c>
      <c r="D31" s="55">
        <f>IF(AND(Votaciones!J31&gt;Votaciones!K31,Votaciones!N31&gt;Votaciones!O31),0,1)</f>
        <v>0</v>
      </c>
      <c r="E31" s="55">
        <f>IF(AND(Votaciones!J31&gt;Votaciones!K31,Votaciones!R31&gt;Votaciones!S31),0,1)</f>
        <v>0</v>
      </c>
      <c r="F31" s="62">
        <f>IF(AND(Votaciones!J31&gt;Votaciones!K31,Votaciones!V31&gt;Votaciones!W31),0,1)</f>
        <v>0</v>
      </c>
      <c r="G31" s="62">
        <f>IF(AND(Votaciones!J31&gt;Votaciones!K31,Votaciones!Z31&gt;Votaciones!AA31),0,1)</f>
        <v>1</v>
      </c>
      <c r="H31" s="55">
        <f>IF(AND(Votaciones!J31&gt;Votaciones!K31,Votaciones!AD31&gt;Votaciones!AE31),0,1)</f>
        <v>0</v>
      </c>
      <c r="I31" s="55">
        <f>IF(AND(Votaciones!J31&gt;Votaciones!K31,Votaciones!AH31&gt;Votaciones!AI31),0,1)</f>
        <v>1</v>
      </c>
    </row>
    <row r="32">
      <c r="A32" s="13">
        <f t="shared" si="1"/>
        <v>30</v>
      </c>
      <c r="B32" s="14" t="s">
        <v>97</v>
      </c>
      <c r="C32" s="27" t="s">
        <v>98</v>
      </c>
      <c r="D32" s="55">
        <f>IF(AND(Votaciones!J32&gt;Votaciones!K32,Votaciones!N32&gt;Votaciones!O32),0,1)</f>
        <v>0</v>
      </c>
      <c r="E32" s="55">
        <f>IF(AND(Votaciones!J32&gt;Votaciones!K32,Votaciones!R32&gt;Votaciones!S32),0,1)</f>
        <v>0</v>
      </c>
      <c r="F32" s="62">
        <f>IF(AND(Votaciones!J32&gt;Votaciones!K32,Votaciones!V32&gt;Votaciones!W32),0,1)</f>
        <v>0</v>
      </c>
      <c r="G32" s="62">
        <f>IF(AND(Votaciones!J32&gt;Votaciones!K32,Votaciones!Z32&gt;Votaciones!AA32),0,1)</f>
        <v>0</v>
      </c>
      <c r="H32" s="55">
        <f>IF(AND(Votaciones!J32&gt;Votaciones!K32,Votaciones!AD32&gt;Votaciones!AE32),0,1)</f>
        <v>0</v>
      </c>
      <c r="I32" s="55">
        <f>IF(AND(Votaciones!J32&gt;Votaciones!K32,Votaciones!AH32&gt;Votaciones!AI32),0,1)</f>
        <v>0</v>
      </c>
    </row>
    <row r="33">
      <c r="A33" s="13">
        <f t="shared" si="1"/>
        <v>31</v>
      </c>
      <c r="B33" s="14" t="s">
        <v>99</v>
      </c>
      <c r="C33" s="27" t="s">
        <v>100</v>
      </c>
      <c r="D33" s="55">
        <f>IF(AND(Votaciones!J33&gt;Votaciones!K33,Votaciones!N33&gt;Votaciones!O33),0,1)</f>
        <v>0</v>
      </c>
      <c r="E33" s="55">
        <f>IF(AND(Votaciones!J33&gt;Votaciones!K33,Votaciones!R33&gt;Votaciones!S33),0,1)</f>
        <v>0</v>
      </c>
      <c r="F33" s="62">
        <f>IF(AND(Votaciones!J33&gt;Votaciones!K33,Votaciones!V33&gt;Votaciones!W33),0,1)</f>
        <v>0</v>
      </c>
      <c r="G33" s="62">
        <f>IF(AND(Votaciones!J33&gt;Votaciones!K33,Votaciones!Z33&gt;Votaciones!AA33),0,1)</f>
        <v>0</v>
      </c>
      <c r="H33" s="55">
        <f>IF(AND(Votaciones!J33&gt;Votaciones!K33,Votaciones!AD33&gt;Votaciones!AE33),0,1)</f>
        <v>0</v>
      </c>
      <c r="I33" s="55">
        <f>IF(AND(Votaciones!J33&gt;Votaciones!K33,Votaciones!AH33&gt;Votaciones!AI33),0,1)</f>
        <v>0</v>
      </c>
    </row>
    <row r="34">
      <c r="A34" s="13">
        <f t="shared" si="1"/>
        <v>32</v>
      </c>
      <c r="B34" s="14" t="s">
        <v>101</v>
      </c>
      <c r="C34" s="27" t="s">
        <v>102</v>
      </c>
      <c r="D34" s="55">
        <f>IF(AND(Votaciones!J34&gt;Votaciones!K34,Votaciones!N34&gt;Votaciones!O34),0,1)</f>
        <v>0</v>
      </c>
      <c r="E34" s="55">
        <f>IF(AND(Votaciones!J34&gt;Votaciones!K34,Votaciones!R34&gt;Votaciones!S34),0,1)</f>
        <v>0</v>
      </c>
      <c r="F34" s="62">
        <f>IF(AND(Votaciones!J34&gt;Votaciones!K34,Votaciones!V34&gt;Votaciones!W34),0,1)</f>
        <v>0</v>
      </c>
      <c r="G34" s="62">
        <f>IF(AND(Votaciones!J34&gt;Votaciones!K34,Votaciones!Z34&gt;Votaciones!AA34),0,1)</f>
        <v>0</v>
      </c>
      <c r="H34" s="55">
        <f>IF(AND(Votaciones!J34&gt;Votaciones!K34,Votaciones!AD34&gt;Votaciones!AE34),0,1)</f>
        <v>0</v>
      </c>
      <c r="I34" s="55">
        <f>IF(AND(Votaciones!J34&gt;Votaciones!K34,Votaciones!AH34&gt;Votaciones!AI34),0,1)</f>
        <v>0</v>
      </c>
    </row>
    <row r="35">
      <c r="A35" s="13">
        <f t="shared" si="1"/>
        <v>33</v>
      </c>
      <c r="B35" s="14" t="s">
        <v>103</v>
      </c>
      <c r="C35" s="27" t="s">
        <v>104</v>
      </c>
      <c r="D35" s="55">
        <f>IF(AND(Votaciones!J35&gt;Votaciones!K35,Votaciones!N35&gt;Votaciones!O35),0,1)</f>
        <v>0</v>
      </c>
      <c r="E35" s="55">
        <f>IF(AND(Votaciones!J35&gt;Votaciones!K35,Votaciones!R35&gt;Votaciones!S35),0,1)</f>
        <v>0</v>
      </c>
      <c r="F35" s="62">
        <f>IF(AND(Votaciones!J35&gt;Votaciones!K35,Votaciones!V35&gt;Votaciones!W35),0,1)</f>
        <v>0</v>
      </c>
      <c r="G35" s="62">
        <f>IF(AND(Votaciones!J35&gt;Votaciones!K35,Votaciones!Z35&gt;Votaciones!AA35),0,1)</f>
        <v>0</v>
      </c>
      <c r="H35" s="55">
        <f>IF(AND(Votaciones!J35&gt;Votaciones!K35,Votaciones!AD35&gt;Votaciones!AE35),0,1)</f>
        <v>0</v>
      </c>
      <c r="I35" s="55">
        <f>IF(AND(Votaciones!J35&gt;Votaciones!K35,Votaciones!AH35&gt;Votaciones!AI35),0,1)</f>
        <v>0</v>
      </c>
    </row>
    <row r="36">
      <c r="A36" s="13">
        <f t="shared" si="1"/>
        <v>34</v>
      </c>
      <c r="B36" s="14" t="s">
        <v>105</v>
      </c>
      <c r="C36" s="27" t="s">
        <v>106</v>
      </c>
      <c r="D36" s="55">
        <f>IF(AND(Votaciones!J36&gt;Votaciones!K36,Votaciones!N36&gt;Votaciones!O36),0,1)</f>
        <v>0</v>
      </c>
      <c r="E36" s="55">
        <f>IF(AND(Votaciones!J36&gt;Votaciones!K36,Votaciones!R36&gt;Votaciones!S36),0,1)</f>
        <v>0</v>
      </c>
      <c r="F36" s="62">
        <f>IF(AND(Votaciones!J36&gt;Votaciones!K36,Votaciones!V36&gt;Votaciones!W36),0,1)</f>
        <v>0</v>
      </c>
      <c r="G36" s="62">
        <f>IF(AND(Votaciones!J36&gt;Votaciones!K36,Votaciones!Z36&gt;Votaciones!AA36),0,1)</f>
        <v>0</v>
      </c>
      <c r="H36" s="55">
        <f>IF(AND(Votaciones!J36&gt;Votaciones!K36,Votaciones!AD36&gt;Votaciones!AE36),0,1)</f>
        <v>0</v>
      </c>
      <c r="I36" s="55">
        <f>IF(AND(Votaciones!J36&gt;Votaciones!K36,Votaciones!AH36&gt;Votaciones!AI36),0,1)</f>
        <v>0</v>
      </c>
    </row>
    <row r="37">
      <c r="A37" s="13">
        <f t="shared" si="1"/>
        <v>35</v>
      </c>
      <c r="B37" s="14" t="s">
        <v>107</v>
      </c>
      <c r="C37" s="27" t="s">
        <v>108</v>
      </c>
      <c r="D37" s="55">
        <f>IF(AND(Votaciones!J37&gt;Votaciones!K37,Votaciones!N37&gt;Votaciones!O37),0,1)</f>
        <v>0</v>
      </c>
      <c r="E37" s="55">
        <f>IF(AND(Votaciones!J37&gt;Votaciones!K37,Votaciones!R37&gt;Votaciones!S37),0,1)</f>
        <v>0</v>
      </c>
      <c r="F37" s="62">
        <f>IF(AND(Votaciones!J37&gt;Votaciones!K37,Votaciones!V37&gt;Votaciones!W37),0,1)</f>
        <v>0</v>
      </c>
      <c r="G37" s="62">
        <f>IF(AND(Votaciones!J37&gt;Votaciones!K37,Votaciones!Z37&gt;Votaciones!AA37),0,1)</f>
        <v>0</v>
      </c>
      <c r="H37" s="55">
        <f>IF(AND(Votaciones!J37&gt;Votaciones!K37,Votaciones!AD37&gt;Votaciones!AE37),0,1)</f>
        <v>0</v>
      </c>
      <c r="I37" s="55">
        <f>IF(AND(Votaciones!J37&gt;Votaciones!K37,Votaciones!AH37&gt;Votaciones!AI37),0,1)</f>
        <v>0</v>
      </c>
    </row>
    <row r="38">
      <c r="A38" s="13">
        <f t="shared" si="1"/>
        <v>36</v>
      </c>
      <c r="B38" s="14" t="s">
        <v>109</v>
      </c>
      <c r="C38" s="27" t="s">
        <v>110</v>
      </c>
      <c r="D38" s="55">
        <f>IF(AND(Votaciones!J38&gt;Votaciones!K38,Votaciones!N38&gt;Votaciones!O38),0,1)</f>
        <v>0</v>
      </c>
      <c r="E38" s="55">
        <f>IF(AND(Votaciones!J38&gt;Votaciones!K38,Votaciones!R38&gt;Votaciones!S38),0,1)</f>
        <v>0</v>
      </c>
      <c r="F38" s="62">
        <f>IF(AND(Votaciones!J38&gt;Votaciones!K38,Votaciones!V38&gt;Votaciones!W38),0,1)</f>
        <v>0</v>
      </c>
      <c r="G38" s="62">
        <f>IF(AND(Votaciones!J38&gt;Votaciones!K38,Votaciones!Z38&gt;Votaciones!AA38),0,1)</f>
        <v>0</v>
      </c>
      <c r="H38" s="55">
        <f>IF(AND(Votaciones!J38&gt;Votaciones!K38,Votaciones!AD38&gt;Votaciones!AE38),0,1)</f>
        <v>0</v>
      </c>
      <c r="I38" s="55">
        <f>IF(AND(Votaciones!J38&gt;Votaciones!K38,Votaciones!AH38&gt;Votaciones!AI38),0,1)</f>
        <v>0</v>
      </c>
    </row>
    <row r="39">
      <c r="A39" s="13">
        <f t="shared" si="1"/>
        <v>37</v>
      </c>
      <c r="B39" s="14" t="s">
        <v>111</v>
      </c>
      <c r="C39" s="27" t="s">
        <v>112</v>
      </c>
      <c r="D39" s="55">
        <f>IF(AND(Votaciones!J39&gt;Votaciones!K39,Votaciones!N39&gt;Votaciones!O39),0,1)</f>
        <v>0</v>
      </c>
      <c r="E39" s="55">
        <f>IF(AND(Votaciones!J39&gt;Votaciones!K39,Votaciones!R39&gt;Votaciones!S39),0,1)</f>
        <v>0</v>
      </c>
      <c r="F39" s="62">
        <f>IF(AND(Votaciones!J39&gt;Votaciones!K39,Votaciones!V39&gt;Votaciones!W39),0,1)</f>
        <v>0</v>
      </c>
      <c r="G39" s="62">
        <f>IF(AND(Votaciones!J39&gt;Votaciones!K39,Votaciones!Z39&gt;Votaciones!AA39),0,1)</f>
        <v>0</v>
      </c>
      <c r="H39" s="55">
        <f>IF(AND(Votaciones!J39&gt;Votaciones!K39,Votaciones!AD39&gt;Votaciones!AE39),0,1)</f>
        <v>0</v>
      </c>
      <c r="I39" s="55">
        <f>IF(AND(Votaciones!J39&gt;Votaciones!K39,Votaciones!AH39&gt;Votaciones!AI39),0,1)</f>
        <v>0</v>
      </c>
    </row>
    <row r="40">
      <c r="A40" s="13">
        <f t="shared" si="1"/>
        <v>38</v>
      </c>
      <c r="B40" s="14" t="s">
        <v>113</v>
      </c>
      <c r="C40" s="27" t="s">
        <v>114</v>
      </c>
      <c r="D40" s="55">
        <f>IF(AND(Votaciones!J40&gt;Votaciones!K40,Votaciones!N40&gt;Votaciones!O40),0,1)</f>
        <v>0</v>
      </c>
      <c r="E40" s="55">
        <f>IF(AND(Votaciones!J40&gt;Votaciones!K40,Votaciones!R40&gt;Votaciones!S40),0,1)</f>
        <v>0</v>
      </c>
      <c r="F40" s="62">
        <f>IF(AND(Votaciones!J40&gt;Votaciones!K40,Votaciones!V40&gt;Votaciones!W40),0,1)</f>
        <v>0</v>
      </c>
      <c r="G40" s="62">
        <f>IF(AND(Votaciones!J40&gt;Votaciones!K40,Votaciones!Z40&gt;Votaciones!AA40),0,1)</f>
        <v>0</v>
      </c>
      <c r="H40" s="55">
        <f>IF(AND(Votaciones!J40&gt;Votaciones!K40,Votaciones!AD40&gt;Votaciones!AE40),0,1)</f>
        <v>0</v>
      </c>
      <c r="I40" s="55">
        <f>IF(AND(Votaciones!J40&gt;Votaciones!K40,Votaciones!AH40&gt;Votaciones!AI40),0,1)</f>
        <v>0</v>
      </c>
    </row>
    <row r="41">
      <c r="A41" s="13">
        <f t="shared" si="1"/>
        <v>39</v>
      </c>
      <c r="B41" s="14" t="s">
        <v>115</v>
      </c>
      <c r="C41" s="27" t="s">
        <v>116</v>
      </c>
      <c r="D41" s="55">
        <f>IF(AND(Votaciones!J41&gt;Votaciones!K41,Votaciones!N41&gt;Votaciones!O41),0,1)</f>
        <v>0</v>
      </c>
      <c r="E41" s="55">
        <f>IF(AND(Votaciones!J41&gt;Votaciones!K41,Votaciones!R41&gt;Votaciones!S41),0,1)</f>
        <v>0</v>
      </c>
      <c r="F41" s="62">
        <f>IF(AND(Votaciones!J41&gt;Votaciones!K41,Votaciones!V41&gt;Votaciones!W41),0,1)</f>
        <v>0</v>
      </c>
      <c r="G41" s="62">
        <f>IF(AND(Votaciones!J41&gt;Votaciones!K41,Votaciones!Z41&gt;Votaciones!AA41),0,1)</f>
        <v>0</v>
      </c>
      <c r="H41" s="55">
        <f>IF(AND(Votaciones!J41&gt;Votaciones!K41,Votaciones!AD41&gt;Votaciones!AE41),0,1)</f>
        <v>0</v>
      </c>
      <c r="I41" s="55">
        <f>IF(AND(Votaciones!J41&gt;Votaciones!K41,Votaciones!AH41&gt;Votaciones!AI41),0,1)</f>
        <v>0</v>
      </c>
    </row>
    <row r="42">
      <c r="A42" s="13">
        <f t="shared" si="1"/>
        <v>40</v>
      </c>
      <c r="B42" s="14" t="s">
        <v>117</v>
      </c>
      <c r="C42" s="27" t="s">
        <v>118</v>
      </c>
      <c r="D42" s="55">
        <f>IF(AND(Votaciones!J42&gt;Votaciones!K42,Votaciones!N42&gt;Votaciones!O42),0,1)</f>
        <v>0</v>
      </c>
      <c r="E42" s="55">
        <f>IF(AND(Votaciones!J42&gt;Votaciones!K42,Votaciones!R42&gt;Votaciones!S42),0,1)</f>
        <v>0</v>
      </c>
      <c r="F42" s="62">
        <f>IF(AND(Votaciones!J42&gt;Votaciones!K42,Votaciones!V42&gt;Votaciones!W42),0,1)</f>
        <v>0</v>
      </c>
      <c r="G42" s="62">
        <f>IF(AND(Votaciones!J42&gt;Votaciones!K42,Votaciones!Z42&gt;Votaciones!AA42),0,1)</f>
        <v>0</v>
      </c>
      <c r="H42" s="55">
        <f>IF(AND(Votaciones!J42&gt;Votaciones!K42,Votaciones!AD42&gt;Votaciones!AE42),0,1)</f>
        <v>0</v>
      </c>
      <c r="I42" s="55">
        <f>IF(AND(Votaciones!J42&gt;Votaciones!K42,Votaciones!AH42&gt;Votaciones!AI42),0,1)</f>
        <v>0</v>
      </c>
    </row>
    <row r="43">
      <c r="A43" s="13">
        <f t="shared" si="1"/>
        <v>41</v>
      </c>
      <c r="B43" s="14" t="s">
        <v>119</v>
      </c>
      <c r="C43" s="27" t="s">
        <v>120</v>
      </c>
      <c r="D43" s="55">
        <f>IF(AND(Votaciones!J43&gt;Votaciones!K43,Votaciones!N43&gt;Votaciones!O43),0,1)</f>
        <v>0</v>
      </c>
      <c r="E43" s="55">
        <f>IF(AND(Votaciones!J43&gt;Votaciones!K43,Votaciones!R43&gt;Votaciones!S43),0,1)</f>
        <v>0</v>
      </c>
      <c r="F43" s="62">
        <f>IF(AND(Votaciones!J43&gt;Votaciones!K43,Votaciones!V43&gt;Votaciones!W43),0,1)</f>
        <v>0</v>
      </c>
      <c r="G43" s="62">
        <f>IF(AND(Votaciones!J43&gt;Votaciones!K43,Votaciones!Z43&gt;Votaciones!AA43),0,1)</f>
        <v>0</v>
      </c>
      <c r="H43" s="55">
        <f>IF(AND(Votaciones!J43&gt;Votaciones!K43,Votaciones!AD43&gt;Votaciones!AE43),0,1)</f>
        <v>0</v>
      </c>
      <c r="I43" s="55">
        <f>IF(AND(Votaciones!J43&gt;Votaciones!K43,Votaciones!AH43&gt;Votaciones!AI43),0,1)</f>
        <v>0</v>
      </c>
    </row>
    <row r="44">
      <c r="A44" s="13">
        <f t="shared" si="1"/>
        <v>42</v>
      </c>
      <c r="B44" s="14" t="s">
        <v>121</v>
      </c>
      <c r="C44" s="27" t="s">
        <v>122</v>
      </c>
      <c r="D44" s="55">
        <f>IF(AND(Votaciones!J44&gt;Votaciones!K44,Votaciones!N44&gt;Votaciones!O44),0,1)</f>
        <v>0</v>
      </c>
      <c r="E44" s="55">
        <f>IF(AND(Votaciones!J44&gt;Votaciones!K44,Votaciones!R44&gt;Votaciones!S44),0,1)</f>
        <v>0</v>
      </c>
      <c r="F44" s="62">
        <f>IF(AND(Votaciones!J44&gt;Votaciones!K44,Votaciones!V44&gt;Votaciones!W44),0,1)</f>
        <v>0</v>
      </c>
      <c r="G44" s="62">
        <f>IF(AND(Votaciones!J44&gt;Votaciones!K44,Votaciones!Z44&gt;Votaciones!AA44),0,1)</f>
        <v>0</v>
      </c>
      <c r="H44" s="55">
        <f>IF(AND(Votaciones!J44&gt;Votaciones!K44,Votaciones!AD44&gt;Votaciones!AE44),0,1)</f>
        <v>0</v>
      </c>
      <c r="I44" s="55">
        <f>IF(AND(Votaciones!J44&gt;Votaciones!K44,Votaciones!AH44&gt;Votaciones!AI44),0,1)</f>
        <v>0</v>
      </c>
    </row>
    <row r="45">
      <c r="A45" s="13">
        <f t="shared" si="1"/>
        <v>43</v>
      </c>
      <c r="B45" s="14" t="s">
        <v>123</v>
      </c>
      <c r="C45" s="27" t="s">
        <v>124</v>
      </c>
      <c r="D45" s="55">
        <f>IF(AND(Votaciones!J45&gt;Votaciones!K45,Votaciones!N45&gt;Votaciones!O45),0,1)</f>
        <v>0</v>
      </c>
      <c r="E45" s="55">
        <f>IF(AND(Votaciones!J45&gt;Votaciones!K45,Votaciones!R45&gt;Votaciones!S45),0,1)</f>
        <v>0</v>
      </c>
      <c r="F45" s="62">
        <f>IF(AND(Votaciones!J45&gt;Votaciones!K45,Votaciones!V45&gt;Votaciones!W45),0,1)</f>
        <v>0</v>
      </c>
      <c r="G45" s="62">
        <f>IF(AND(Votaciones!J45&gt;Votaciones!K45,Votaciones!Z45&gt;Votaciones!AA45),0,1)</f>
        <v>0</v>
      </c>
      <c r="H45" s="55">
        <f>IF(AND(Votaciones!J45&gt;Votaciones!K45,Votaciones!AD45&gt;Votaciones!AE45),0,1)</f>
        <v>0</v>
      </c>
      <c r="I45" s="55">
        <f>IF(AND(Votaciones!J45&gt;Votaciones!K45,Votaciones!AH45&gt;Votaciones!AI45),0,1)</f>
        <v>0</v>
      </c>
    </row>
    <row r="46">
      <c r="A46" s="13">
        <f t="shared" si="1"/>
        <v>44</v>
      </c>
      <c r="B46" s="14" t="s">
        <v>81</v>
      </c>
      <c r="C46" s="27" t="s">
        <v>125</v>
      </c>
      <c r="D46" s="55">
        <f>IF(AND(Votaciones!J46&gt;Votaciones!K46,Votaciones!N46&gt;Votaciones!O46),0,1)</f>
        <v>0</v>
      </c>
      <c r="E46" s="55">
        <f>IF(AND(Votaciones!J46&gt;Votaciones!K46,Votaciones!R46&gt;Votaciones!S46),0,1)</f>
        <v>0</v>
      </c>
      <c r="F46" s="62">
        <f>IF(AND(Votaciones!J46&gt;Votaciones!K46,Votaciones!V46&gt;Votaciones!W46),0,1)</f>
        <v>0</v>
      </c>
      <c r="G46" s="62">
        <f>IF(AND(Votaciones!J46&gt;Votaciones!K46,Votaciones!Z46&gt;Votaciones!AA46),0,1)</f>
        <v>0</v>
      </c>
      <c r="H46" s="55">
        <f>IF(AND(Votaciones!J46&gt;Votaciones!K46,Votaciones!AD46&gt;Votaciones!AE46),0,1)</f>
        <v>0</v>
      </c>
      <c r="I46" s="55">
        <f>IF(AND(Votaciones!J46&gt;Votaciones!K46,Votaciones!AH46&gt;Votaciones!AI46),0,1)</f>
        <v>0</v>
      </c>
    </row>
    <row r="47">
      <c r="A47" s="13">
        <f t="shared" si="1"/>
        <v>45</v>
      </c>
      <c r="B47" s="14" t="s">
        <v>126</v>
      </c>
      <c r="C47" s="27" t="s">
        <v>127</v>
      </c>
      <c r="D47" s="55">
        <f>IF(AND(Votaciones!J47&gt;Votaciones!K47,Votaciones!N47&gt;Votaciones!O47),0,1)</f>
        <v>0</v>
      </c>
      <c r="E47" s="55">
        <f>IF(AND(Votaciones!J47&gt;Votaciones!K47,Votaciones!R47&gt;Votaciones!S47),0,1)</f>
        <v>0</v>
      </c>
      <c r="F47" s="62">
        <f>IF(AND(Votaciones!J47&gt;Votaciones!K47,Votaciones!V47&gt;Votaciones!W47),0,1)</f>
        <v>0</v>
      </c>
      <c r="G47" s="62">
        <f>IF(AND(Votaciones!J47&gt;Votaciones!K47,Votaciones!Z47&gt;Votaciones!AA47),0,1)</f>
        <v>0</v>
      </c>
      <c r="H47" s="55">
        <f>IF(AND(Votaciones!J47&gt;Votaciones!K47,Votaciones!AD47&gt;Votaciones!AE47),0,1)</f>
        <v>0</v>
      </c>
      <c r="I47" s="55">
        <f>IF(AND(Votaciones!J47&gt;Votaciones!K47,Votaciones!AH47&gt;Votaciones!AI47),0,1)</f>
        <v>0</v>
      </c>
    </row>
    <row r="48">
      <c r="A48" s="13">
        <f t="shared" si="1"/>
        <v>46</v>
      </c>
      <c r="B48" s="14" t="s">
        <v>128</v>
      </c>
      <c r="C48" s="27" t="s">
        <v>129</v>
      </c>
      <c r="D48" s="55">
        <f>IF(AND(Votaciones!J48&gt;Votaciones!K48,Votaciones!N48&gt;Votaciones!O48),0,1)</f>
        <v>0</v>
      </c>
      <c r="E48" s="55">
        <f>IF(AND(Votaciones!J48&gt;Votaciones!K48,Votaciones!R48&gt;Votaciones!S48),0,1)</f>
        <v>0</v>
      </c>
      <c r="F48" s="62">
        <f>IF(AND(Votaciones!J48&gt;Votaciones!K48,Votaciones!V48&gt;Votaciones!W48),0,1)</f>
        <v>0</v>
      </c>
      <c r="G48" s="62">
        <f>IF(AND(Votaciones!J48&gt;Votaciones!K48,Votaciones!Z48&gt;Votaciones!AA48),0,1)</f>
        <v>0</v>
      </c>
      <c r="H48" s="55">
        <f>IF(AND(Votaciones!J48&gt;Votaciones!K48,Votaciones!AD48&gt;Votaciones!AE48),0,1)</f>
        <v>1</v>
      </c>
      <c r="I48" s="55">
        <f>IF(AND(Votaciones!J48&gt;Votaciones!K48,Votaciones!AH48&gt;Votaciones!AI48),0,1)</f>
        <v>0</v>
      </c>
    </row>
    <row r="49">
      <c r="A49" s="13">
        <f t="shared" si="1"/>
        <v>47</v>
      </c>
      <c r="B49" s="14" t="s">
        <v>130</v>
      </c>
      <c r="C49" s="27" t="s">
        <v>131</v>
      </c>
      <c r="D49" s="55">
        <f>IF(AND(Votaciones!J49&gt;Votaciones!K49,Votaciones!N49&gt;Votaciones!O49),0,1)</f>
        <v>0</v>
      </c>
      <c r="E49" s="55">
        <f>IF(AND(Votaciones!J49&gt;Votaciones!K49,Votaciones!R49&gt;Votaciones!S49),0,1)</f>
        <v>0</v>
      </c>
      <c r="F49" s="62">
        <f>IF(AND(Votaciones!J49&gt;Votaciones!K49,Votaciones!V49&gt;Votaciones!W49),0,1)</f>
        <v>0</v>
      </c>
      <c r="G49" s="62">
        <f>IF(AND(Votaciones!J49&gt;Votaciones!K49,Votaciones!Z49&gt;Votaciones!AA49),0,1)</f>
        <v>0</v>
      </c>
      <c r="H49" s="55">
        <f>IF(AND(Votaciones!J49&gt;Votaciones!K49,Votaciones!AD49&gt;Votaciones!AE49),0,1)</f>
        <v>1</v>
      </c>
      <c r="I49" s="55">
        <f>IF(AND(Votaciones!J49&gt;Votaciones!K49,Votaciones!AH49&gt;Votaciones!AI49),0,1)</f>
        <v>1</v>
      </c>
    </row>
    <row r="50">
      <c r="A50" s="13">
        <f t="shared" si="1"/>
        <v>48</v>
      </c>
      <c r="B50" s="14" t="s">
        <v>132</v>
      </c>
      <c r="C50" s="27" t="s">
        <v>133</v>
      </c>
      <c r="D50" s="55">
        <f>IF(AND(Votaciones!J50&gt;Votaciones!K50,Votaciones!N50&gt;Votaciones!O50),0,1)</f>
        <v>0</v>
      </c>
      <c r="E50" s="55">
        <f>IF(AND(Votaciones!J50&gt;Votaciones!K50,Votaciones!R50&gt;Votaciones!S50),0,1)</f>
        <v>0</v>
      </c>
      <c r="F50" s="62">
        <f>IF(AND(Votaciones!J50&gt;Votaciones!K50,Votaciones!V50&gt;Votaciones!W50),0,1)</f>
        <v>0</v>
      </c>
      <c r="G50" s="62">
        <f>IF(AND(Votaciones!J50&gt;Votaciones!K50,Votaciones!Z50&gt;Votaciones!AA50),0,1)</f>
        <v>1</v>
      </c>
      <c r="H50" s="55">
        <f>IF(AND(Votaciones!J50&gt;Votaciones!K50,Votaciones!AD50&gt;Votaciones!AE50),0,1)</f>
        <v>0</v>
      </c>
      <c r="I50" s="55">
        <f>IF(AND(Votaciones!J50&gt;Votaciones!K50,Votaciones!AH50&gt;Votaciones!AI50),0,1)</f>
        <v>0</v>
      </c>
    </row>
    <row r="51">
      <c r="A51" s="13">
        <f t="shared" si="1"/>
        <v>49</v>
      </c>
      <c r="B51" s="14" t="s">
        <v>134</v>
      </c>
      <c r="C51" s="27" t="s">
        <v>135</v>
      </c>
      <c r="D51" s="55">
        <f>IF(AND(Votaciones!J51&gt;Votaciones!K51,Votaciones!N51&gt;Votaciones!O51),0,1)</f>
        <v>0</v>
      </c>
      <c r="E51" s="55">
        <f>IF(AND(Votaciones!J51&gt;Votaciones!K51,Votaciones!R51&gt;Votaciones!S51),0,1)</f>
        <v>0</v>
      </c>
      <c r="F51" s="62">
        <f>IF(AND(Votaciones!J51&gt;Votaciones!K51,Votaciones!V51&gt;Votaciones!W51),0,1)</f>
        <v>0</v>
      </c>
      <c r="G51" s="62">
        <f>IF(AND(Votaciones!J51&gt;Votaciones!K51,Votaciones!Z51&gt;Votaciones!AA51),0,1)</f>
        <v>1</v>
      </c>
      <c r="H51" s="55">
        <f>IF(AND(Votaciones!J51&gt;Votaciones!K51,Votaciones!AD51&gt;Votaciones!AE51),0,1)</f>
        <v>0</v>
      </c>
      <c r="I51" s="55">
        <f>IF(AND(Votaciones!J51&gt;Votaciones!K51,Votaciones!AH51&gt;Votaciones!AI51),0,1)</f>
        <v>0</v>
      </c>
    </row>
    <row r="52">
      <c r="A52" s="13">
        <f t="shared" si="1"/>
        <v>50</v>
      </c>
      <c r="B52" s="14" t="s">
        <v>136</v>
      </c>
      <c r="C52" s="27" t="s">
        <v>137</v>
      </c>
      <c r="D52" s="55">
        <f>IF(AND(Votaciones!J52&gt;Votaciones!K52,Votaciones!N52&gt;Votaciones!O52),0,1)</f>
        <v>0</v>
      </c>
      <c r="E52" s="55">
        <f>IF(AND(Votaciones!J52&gt;Votaciones!K52,Votaciones!R52&gt;Votaciones!S52),0,1)</f>
        <v>0</v>
      </c>
      <c r="F52" s="62">
        <f>IF(AND(Votaciones!J52&gt;Votaciones!K52,Votaciones!V52&gt;Votaciones!W52),0,1)</f>
        <v>0</v>
      </c>
      <c r="G52" s="62">
        <f>IF(AND(Votaciones!J52&gt;Votaciones!K52,Votaciones!Z52&gt;Votaciones!AA52),0,1)</f>
        <v>1</v>
      </c>
      <c r="H52" s="55">
        <f>IF(AND(Votaciones!J52&gt;Votaciones!K52,Votaciones!AD52&gt;Votaciones!AE52),0,1)</f>
        <v>0</v>
      </c>
      <c r="I52" s="55">
        <f>IF(AND(Votaciones!J52&gt;Votaciones!K52,Votaciones!AH52&gt;Votaciones!AI52),0,1)</f>
        <v>0</v>
      </c>
    </row>
    <row r="53">
      <c r="A53" s="13">
        <f t="shared" si="1"/>
        <v>51</v>
      </c>
      <c r="B53" s="14" t="s">
        <v>138</v>
      </c>
      <c r="C53" s="27" t="s">
        <v>139</v>
      </c>
      <c r="D53" s="55">
        <f>IF(AND(Votaciones!J53&gt;Votaciones!K53,Votaciones!N53&gt;Votaciones!O53),0,1)</f>
        <v>0</v>
      </c>
      <c r="E53" s="55">
        <f>IF(AND(Votaciones!J53&gt;Votaciones!K53,Votaciones!R53&gt;Votaciones!S53),0,1)</f>
        <v>0</v>
      </c>
      <c r="F53" s="62">
        <f>IF(AND(Votaciones!J53&gt;Votaciones!K53,Votaciones!V53&gt;Votaciones!W53),0,1)</f>
        <v>0</v>
      </c>
      <c r="G53" s="62">
        <f>IF(AND(Votaciones!J53&gt;Votaciones!K53,Votaciones!Z53&gt;Votaciones!AA53),0,1)</f>
        <v>1</v>
      </c>
      <c r="H53" s="55">
        <f>IF(AND(Votaciones!J53&gt;Votaciones!K53,Votaciones!AD53&gt;Votaciones!AE53),0,1)</f>
        <v>0</v>
      </c>
      <c r="I53" s="55">
        <f>IF(AND(Votaciones!J53&gt;Votaciones!K53,Votaciones!AH53&gt;Votaciones!AI53),0,1)</f>
        <v>0</v>
      </c>
    </row>
    <row r="54">
      <c r="A54" s="13">
        <f t="shared" si="1"/>
        <v>52</v>
      </c>
      <c r="B54" s="14" t="s">
        <v>140</v>
      </c>
      <c r="C54" s="27" t="s">
        <v>141</v>
      </c>
      <c r="D54" s="55">
        <f>IF(AND(Votaciones!J54&gt;Votaciones!K54,Votaciones!N54&gt;Votaciones!O54),0,1)</f>
        <v>1</v>
      </c>
      <c r="E54" s="55">
        <f>IF(AND(Votaciones!J54&gt;Votaciones!K54,Votaciones!R54&gt;Votaciones!S54),0,1)</f>
        <v>0</v>
      </c>
      <c r="F54" s="62">
        <f>IF(AND(Votaciones!J54&gt;Votaciones!K54,Votaciones!V54&gt;Votaciones!W54),0,1)</f>
        <v>1</v>
      </c>
      <c r="G54" s="62">
        <f>IF(AND(Votaciones!J54&gt;Votaciones!K54,Votaciones!Z54&gt;Votaciones!AA54),0,1)</f>
        <v>0</v>
      </c>
      <c r="H54" s="55">
        <f>IF(AND(Votaciones!J54&gt;Votaciones!K54,Votaciones!AD54&gt;Votaciones!AE54),0,1)</f>
        <v>1</v>
      </c>
      <c r="I54" s="55">
        <f>IF(AND(Votaciones!J54&gt;Votaciones!K54,Votaciones!AH54&gt;Votaciones!AI54),0,1)</f>
        <v>1</v>
      </c>
    </row>
    <row r="55">
      <c r="A55" s="13">
        <f t="shared" si="1"/>
        <v>53</v>
      </c>
      <c r="B55" s="14" t="s">
        <v>142</v>
      </c>
      <c r="C55" s="27" t="s">
        <v>143</v>
      </c>
      <c r="D55" s="55">
        <f>IF(AND(Votaciones!J55&gt;Votaciones!K55,Votaciones!N55&gt;Votaciones!O55),0,1)</f>
        <v>0</v>
      </c>
      <c r="E55" s="55">
        <f>IF(AND(Votaciones!J55&gt;Votaciones!K55,Votaciones!R55&gt;Votaciones!S55),0,1)</f>
        <v>0</v>
      </c>
      <c r="F55" s="62">
        <f>IF(AND(Votaciones!J55&gt;Votaciones!K55,Votaciones!V55&gt;Votaciones!W55),0,1)</f>
        <v>0</v>
      </c>
      <c r="G55" s="62">
        <f>IF(AND(Votaciones!J55&gt;Votaciones!K55,Votaciones!Z55&gt;Votaciones!AA55),0,1)</f>
        <v>0</v>
      </c>
      <c r="H55" s="55">
        <f>IF(AND(Votaciones!J55&gt;Votaciones!K55,Votaciones!AD55&gt;Votaciones!AE55),0,1)</f>
        <v>0</v>
      </c>
      <c r="I55" s="55">
        <f>IF(AND(Votaciones!J55&gt;Votaciones!K55,Votaciones!AH55&gt;Votaciones!AI55),0,1)</f>
        <v>0</v>
      </c>
    </row>
    <row r="56">
      <c r="A56" s="13">
        <f t="shared" si="1"/>
        <v>54</v>
      </c>
      <c r="B56" s="14" t="s">
        <v>144</v>
      </c>
      <c r="C56" s="27" t="s">
        <v>145</v>
      </c>
      <c r="D56" s="55">
        <f>IF(AND(Votaciones!J56&gt;Votaciones!K56,Votaciones!N56&gt;Votaciones!O56),0,1)</f>
        <v>0</v>
      </c>
      <c r="E56" s="55">
        <f>IF(AND(Votaciones!J56&gt;Votaciones!K56,Votaciones!R56&gt;Votaciones!S56),0,1)</f>
        <v>0</v>
      </c>
      <c r="F56" s="62">
        <f>IF(AND(Votaciones!J56&gt;Votaciones!K56,Votaciones!V56&gt;Votaciones!W56),0,1)</f>
        <v>0</v>
      </c>
      <c r="G56" s="62">
        <f>IF(AND(Votaciones!J56&gt;Votaciones!K56,Votaciones!Z56&gt;Votaciones!AA56),0,1)</f>
        <v>0</v>
      </c>
      <c r="H56" s="55">
        <f>IF(AND(Votaciones!J56&gt;Votaciones!K56,Votaciones!AD56&gt;Votaciones!AE56),0,1)</f>
        <v>0</v>
      </c>
      <c r="I56" s="55">
        <f>IF(AND(Votaciones!J56&gt;Votaciones!K56,Votaciones!AH56&gt;Votaciones!AI56),0,1)</f>
        <v>0</v>
      </c>
    </row>
    <row r="57">
      <c r="A57" s="13">
        <f t="shared" si="1"/>
        <v>55</v>
      </c>
      <c r="B57" s="14" t="s">
        <v>146</v>
      </c>
      <c r="C57" s="27" t="s">
        <v>147</v>
      </c>
      <c r="D57" s="55">
        <f>IF(AND(Votaciones!J57&gt;Votaciones!K57,Votaciones!N57&gt;Votaciones!O57),0,1)</f>
        <v>0</v>
      </c>
      <c r="E57" s="55">
        <f>IF(AND(Votaciones!J57&gt;Votaciones!K57,Votaciones!R57&gt;Votaciones!S57),0,1)</f>
        <v>0</v>
      </c>
      <c r="F57" s="62">
        <f>IF(AND(Votaciones!J57&gt;Votaciones!K57,Votaciones!V57&gt;Votaciones!W57),0,1)</f>
        <v>0</v>
      </c>
      <c r="G57" s="62">
        <f>IF(AND(Votaciones!J57&gt;Votaciones!K57,Votaciones!Z57&gt;Votaciones!AA57),0,1)</f>
        <v>0</v>
      </c>
      <c r="H57" s="55">
        <f>IF(AND(Votaciones!J57&gt;Votaciones!K57,Votaciones!AD57&gt;Votaciones!AE57),0,1)</f>
        <v>0</v>
      </c>
      <c r="I57" s="55">
        <f>IF(AND(Votaciones!J57&gt;Votaciones!K57,Votaciones!AH57&gt;Votaciones!AI57),0,1)</f>
        <v>0</v>
      </c>
    </row>
    <row r="58">
      <c r="A58" s="13">
        <f t="shared" si="1"/>
        <v>56</v>
      </c>
      <c r="B58" s="14" t="s">
        <v>148</v>
      </c>
      <c r="C58" s="27" t="s">
        <v>149</v>
      </c>
      <c r="D58" s="55">
        <f>IF(AND(Votaciones!J58&gt;Votaciones!K58,Votaciones!N58&gt;Votaciones!O58),0,1)</f>
        <v>0</v>
      </c>
      <c r="E58" s="55">
        <f>IF(AND(Votaciones!J58&gt;Votaciones!K58,Votaciones!R58&gt;Votaciones!S58),0,1)</f>
        <v>0</v>
      </c>
      <c r="F58" s="62">
        <f>IF(AND(Votaciones!J58&gt;Votaciones!K58,Votaciones!V58&gt;Votaciones!W58),0,1)</f>
        <v>0</v>
      </c>
      <c r="G58" s="62">
        <f>IF(AND(Votaciones!J58&gt;Votaciones!K58,Votaciones!Z58&gt;Votaciones!AA58),0,1)</f>
        <v>0</v>
      </c>
      <c r="H58" s="55">
        <f>IF(AND(Votaciones!J58&gt;Votaciones!K58,Votaciones!AD58&gt;Votaciones!AE58),0,1)</f>
        <v>0</v>
      </c>
      <c r="I58" s="55">
        <f>IF(AND(Votaciones!J58&gt;Votaciones!K58,Votaciones!AH58&gt;Votaciones!AI58),0,1)</f>
        <v>0</v>
      </c>
    </row>
    <row r="59">
      <c r="A59" s="13">
        <f t="shared" si="1"/>
        <v>57</v>
      </c>
      <c r="B59" s="14" t="s">
        <v>150</v>
      </c>
      <c r="C59" s="27" t="s">
        <v>151</v>
      </c>
      <c r="D59" s="55">
        <f>IF(AND(Votaciones!J59&gt;Votaciones!K59,Votaciones!N59&gt;Votaciones!O59),0,1)</f>
        <v>0</v>
      </c>
      <c r="E59" s="55">
        <f>IF(AND(Votaciones!J59&gt;Votaciones!K59,Votaciones!R59&gt;Votaciones!S59),0,1)</f>
        <v>0</v>
      </c>
      <c r="F59" s="62">
        <f>IF(AND(Votaciones!J59&gt;Votaciones!K59,Votaciones!V59&gt;Votaciones!W59),0,1)</f>
        <v>0</v>
      </c>
      <c r="G59" s="62">
        <f>IF(AND(Votaciones!J59&gt;Votaciones!K59,Votaciones!Z59&gt;Votaciones!AA59),0,1)</f>
        <v>0</v>
      </c>
      <c r="H59" s="55">
        <f>IF(AND(Votaciones!J59&gt;Votaciones!K59,Votaciones!AD59&gt;Votaciones!AE59),0,1)</f>
        <v>0</v>
      </c>
      <c r="I59" s="55">
        <f>IF(AND(Votaciones!J59&gt;Votaciones!K59,Votaciones!AH59&gt;Votaciones!AI59),0,1)</f>
        <v>0</v>
      </c>
    </row>
    <row r="60">
      <c r="A60" s="13">
        <f t="shared" si="1"/>
        <v>58</v>
      </c>
      <c r="B60" s="14" t="s">
        <v>152</v>
      </c>
      <c r="C60" s="27" t="s">
        <v>153</v>
      </c>
      <c r="D60" s="55">
        <f>IF(AND(Votaciones!J60&gt;Votaciones!K60,Votaciones!N60&gt;Votaciones!O60),0,1)</f>
        <v>0</v>
      </c>
      <c r="E60" s="55">
        <f>IF(AND(Votaciones!J60&gt;Votaciones!K60,Votaciones!R60&gt;Votaciones!S60),0,1)</f>
        <v>1</v>
      </c>
      <c r="F60" s="62">
        <f>IF(AND(Votaciones!J60&gt;Votaciones!K60,Votaciones!V60&gt;Votaciones!W60),0,1)</f>
        <v>1</v>
      </c>
      <c r="G60" s="62">
        <f>IF(AND(Votaciones!J60&gt;Votaciones!K60,Votaciones!Z60&gt;Votaciones!AA60),0,1)</f>
        <v>0</v>
      </c>
      <c r="H60" s="55">
        <f>IF(AND(Votaciones!J60&gt;Votaciones!K60,Votaciones!AD60&gt;Votaciones!AE60),0,1)</f>
        <v>1</v>
      </c>
      <c r="I60" s="55">
        <f>IF(AND(Votaciones!J60&gt;Votaciones!K60,Votaciones!AH60&gt;Votaciones!AI60),0,1)</f>
        <v>1</v>
      </c>
    </row>
    <row r="61">
      <c r="A61" s="13">
        <f t="shared" si="1"/>
        <v>59</v>
      </c>
      <c r="B61" s="14" t="s">
        <v>154</v>
      </c>
      <c r="C61" s="27" t="s">
        <v>155</v>
      </c>
      <c r="D61" s="55">
        <f>IF(AND(Votaciones!J61&gt;Votaciones!K61,Votaciones!N61&gt;Votaciones!O61),0,1)</f>
        <v>0</v>
      </c>
      <c r="E61" s="55">
        <f>IF(AND(Votaciones!J61&gt;Votaciones!K61,Votaciones!R61&gt;Votaciones!S61),0,1)</f>
        <v>1</v>
      </c>
      <c r="F61" s="62">
        <f>IF(AND(Votaciones!J61&gt;Votaciones!K61,Votaciones!V61&gt;Votaciones!W61),0,1)</f>
        <v>1</v>
      </c>
      <c r="G61" s="62">
        <f>IF(AND(Votaciones!J61&gt;Votaciones!K61,Votaciones!Z61&gt;Votaciones!AA61),0,1)</f>
        <v>0</v>
      </c>
      <c r="H61" s="55">
        <f>IF(AND(Votaciones!J61&gt;Votaciones!K61,Votaciones!AD61&gt;Votaciones!AE61),0,1)</f>
        <v>1</v>
      </c>
      <c r="I61" s="55">
        <f>IF(AND(Votaciones!J61&gt;Votaciones!K61,Votaciones!AH61&gt;Votaciones!AI61),0,1)</f>
        <v>1</v>
      </c>
    </row>
    <row r="62">
      <c r="A62" s="13">
        <f t="shared" si="1"/>
        <v>60</v>
      </c>
      <c r="B62" s="14" t="s">
        <v>152</v>
      </c>
      <c r="C62" s="27" t="s">
        <v>153</v>
      </c>
      <c r="D62" s="55">
        <f>IF(AND(Votaciones!J62&gt;Votaciones!K62,Votaciones!N62&gt;Votaciones!O62),0,1)</f>
        <v>0</v>
      </c>
      <c r="E62" s="55">
        <f>IF(AND(Votaciones!J62&gt;Votaciones!K62,Votaciones!R62&gt;Votaciones!S62),0,1)</f>
        <v>1</v>
      </c>
      <c r="F62" s="62">
        <f>IF(AND(Votaciones!J62&gt;Votaciones!K62,Votaciones!V62&gt;Votaciones!W62),0,1)</f>
        <v>1</v>
      </c>
      <c r="G62" s="62">
        <f>IF(AND(Votaciones!J62&gt;Votaciones!K62,Votaciones!Z62&gt;Votaciones!AA62),0,1)</f>
        <v>0</v>
      </c>
      <c r="H62" s="55">
        <f>IF(AND(Votaciones!J62&gt;Votaciones!K62,Votaciones!AD62&gt;Votaciones!AE62),0,1)</f>
        <v>1</v>
      </c>
      <c r="I62" s="55">
        <f>IF(AND(Votaciones!J62&gt;Votaciones!K62,Votaciones!AH62&gt;Votaciones!AI62),0,1)</f>
        <v>1</v>
      </c>
    </row>
    <row r="63">
      <c r="A63" s="13">
        <f t="shared" si="1"/>
        <v>61</v>
      </c>
      <c r="B63" s="14" t="s">
        <v>156</v>
      </c>
      <c r="C63" s="29" t="s">
        <v>157</v>
      </c>
      <c r="D63" s="55">
        <f>IF(AND(Votaciones!J63&gt;Votaciones!K63,Votaciones!N63&gt;Votaciones!O63),0,1)</f>
        <v>0</v>
      </c>
      <c r="E63" s="55">
        <f>IF(AND(Votaciones!J63&gt;Votaciones!K63,Votaciones!R63&gt;Votaciones!S63),0,1)</f>
        <v>0</v>
      </c>
      <c r="F63" s="62">
        <f>IF(AND(Votaciones!J63&gt;Votaciones!K63,Votaciones!V63&gt;Votaciones!W63),0,1)</f>
        <v>0</v>
      </c>
      <c r="G63" s="62">
        <f>IF(AND(Votaciones!J63&gt;Votaciones!K63,Votaciones!Z63&gt;Votaciones!AA63),0,1)</f>
        <v>0</v>
      </c>
      <c r="H63" s="55">
        <f>IF(AND(Votaciones!J63&gt;Votaciones!K63,Votaciones!AD63&gt;Votaciones!AE63),0,1)</f>
        <v>0</v>
      </c>
      <c r="I63" s="55">
        <f>IF(AND(Votaciones!J63&gt;Votaciones!K63,Votaciones!AH63&gt;Votaciones!AI63),0,1)</f>
        <v>1</v>
      </c>
    </row>
    <row r="64">
      <c r="A64" s="13">
        <f t="shared" si="1"/>
        <v>62</v>
      </c>
      <c r="B64" s="14" t="s">
        <v>158</v>
      </c>
      <c r="C64" s="27" t="s">
        <v>159</v>
      </c>
      <c r="D64" s="55">
        <f>IF(AND(Votaciones!J64&gt;Votaciones!K64,Votaciones!N64&gt;Votaciones!O64),0,1)</f>
        <v>0</v>
      </c>
      <c r="E64" s="55">
        <f>IF(AND(Votaciones!J64&gt;Votaciones!K64,Votaciones!R64&gt;Votaciones!S64),0,1)</f>
        <v>0</v>
      </c>
      <c r="F64" s="62">
        <f>IF(AND(Votaciones!J64&gt;Votaciones!K64,Votaciones!V64&gt;Votaciones!W64),0,1)</f>
        <v>0</v>
      </c>
      <c r="G64" s="62">
        <f>IF(AND(Votaciones!J64&gt;Votaciones!K64,Votaciones!Z64&gt;Votaciones!AA64),0,1)</f>
        <v>0</v>
      </c>
      <c r="H64" s="55">
        <f>IF(AND(Votaciones!J64&gt;Votaciones!K64,Votaciones!AD64&gt;Votaciones!AE64),0,1)</f>
        <v>0</v>
      </c>
      <c r="I64" s="55">
        <f>IF(AND(Votaciones!J64&gt;Votaciones!K64,Votaciones!AH64&gt;Votaciones!AI64),0,1)</f>
        <v>0</v>
      </c>
    </row>
    <row r="65">
      <c r="A65" s="13">
        <f t="shared" si="1"/>
        <v>63</v>
      </c>
      <c r="B65" s="14" t="s">
        <v>160</v>
      </c>
      <c r="C65" s="27" t="s">
        <v>161</v>
      </c>
      <c r="D65" s="55">
        <f>IF(AND(Votaciones!J65&gt;Votaciones!K65,Votaciones!N65&gt;Votaciones!O65),0,1)</f>
        <v>0</v>
      </c>
      <c r="E65" s="55">
        <f>IF(AND(Votaciones!J65&gt;Votaciones!K65,Votaciones!R65&gt;Votaciones!S65),0,1)</f>
        <v>0</v>
      </c>
      <c r="F65" s="62">
        <f>IF(AND(Votaciones!J65&gt;Votaciones!K65,Votaciones!V65&gt;Votaciones!W65),0,1)</f>
        <v>0</v>
      </c>
      <c r="G65" s="62">
        <f>IF(AND(Votaciones!J65&gt;Votaciones!K65,Votaciones!Z65&gt;Votaciones!AA65),0,1)</f>
        <v>0</v>
      </c>
      <c r="H65" s="55">
        <f>IF(AND(Votaciones!J65&gt;Votaciones!K65,Votaciones!AD65&gt;Votaciones!AE65),0,1)</f>
        <v>0</v>
      </c>
      <c r="I65" s="55">
        <f>IF(AND(Votaciones!J65&gt;Votaciones!K65,Votaciones!AH65&gt;Votaciones!AI65),0,1)</f>
        <v>0</v>
      </c>
    </row>
    <row r="66">
      <c r="A66" s="13">
        <f t="shared" si="1"/>
        <v>64</v>
      </c>
      <c r="B66" s="14" t="s">
        <v>162</v>
      </c>
      <c r="C66" s="27" t="s">
        <v>163</v>
      </c>
      <c r="D66" s="55">
        <f>IF(AND(Votaciones!J66&gt;Votaciones!K66,Votaciones!N66&gt;Votaciones!O66),0,1)</f>
        <v>0</v>
      </c>
      <c r="E66" s="55">
        <f>IF(AND(Votaciones!J66&gt;Votaciones!K66,Votaciones!R66&gt;Votaciones!S66),0,1)</f>
        <v>0</v>
      </c>
      <c r="F66" s="62">
        <f>IF(AND(Votaciones!J66&gt;Votaciones!K66,Votaciones!V66&gt;Votaciones!W66),0,1)</f>
        <v>0</v>
      </c>
      <c r="G66" s="62">
        <f>IF(AND(Votaciones!J66&gt;Votaciones!K66,Votaciones!Z66&gt;Votaciones!AA66),0,1)</f>
        <v>0</v>
      </c>
      <c r="H66" s="55">
        <f>IF(AND(Votaciones!J66&gt;Votaciones!K66,Votaciones!AD66&gt;Votaciones!AE66),0,1)</f>
        <v>0</v>
      </c>
      <c r="I66" s="55">
        <f>IF(AND(Votaciones!J66&gt;Votaciones!K66,Votaciones!AH66&gt;Votaciones!AI66),0,1)</f>
        <v>0</v>
      </c>
    </row>
    <row r="67">
      <c r="A67" s="13">
        <f t="shared" si="1"/>
        <v>65</v>
      </c>
      <c r="B67" s="14" t="s">
        <v>164</v>
      </c>
      <c r="C67" s="27" t="s">
        <v>165</v>
      </c>
      <c r="D67" s="55">
        <f>IF(AND(Votaciones!J67&gt;Votaciones!K67,Votaciones!N67&gt;Votaciones!O67),0,1)</f>
        <v>0</v>
      </c>
      <c r="E67" s="55">
        <f>IF(AND(Votaciones!J67&gt;Votaciones!K67,Votaciones!R67&gt;Votaciones!S67),0,1)</f>
        <v>0</v>
      </c>
      <c r="F67" s="62">
        <f>IF(AND(Votaciones!J67&gt;Votaciones!K67,Votaciones!V67&gt;Votaciones!W67),0,1)</f>
        <v>0</v>
      </c>
      <c r="G67" s="62">
        <f>IF(AND(Votaciones!J67&gt;Votaciones!K67,Votaciones!Z67&gt;Votaciones!AA67),0,1)</f>
        <v>0</v>
      </c>
      <c r="H67" s="55">
        <f>IF(AND(Votaciones!J67&gt;Votaciones!K67,Votaciones!AD67&gt;Votaciones!AE67),0,1)</f>
        <v>0</v>
      </c>
      <c r="I67" s="55">
        <f>IF(AND(Votaciones!J67&gt;Votaciones!K67,Votaciones!AH67&gt;Votaciones!AI67),0,1)</f>
        <v>0</v>
      </c>
    </row>
    <row r="68">
      <c r="A68" s="13">
        <f t="shared" si="1"/>
        <v>66</v>
      </c>
      <c r="B68" s="14" t="s">
        <v>166</v>
      </c>
      <c r="C68" s="27" t="s">
        <v>167</v>
      </c>
      <c r="D68" s="55">
        <f>IF(AND(Votaciones!J68&gt;Votaciones!K68,Votaciones!N68&gt;Votaciones!O68),0,1)</f>
        <v>0</v>
      </c>
      <c r="E68" s="55">
        <f>IF(AND(Votaciones!J68&gt;Votaciones!K68,Votaciones!R68&gt;Votaciones!S68),0,1)</f>
        <v>0</v>
      </c>
      <c r="F68" s="62">
        <f>IF(AND(Votaciones!J68&gt;Votaciones!K68,Votaciones!V68&gt;Votaciones!W68),0,1)</f>
        <v>0</v>
      </c>
      <c r="G68" s="62">
        <f>IF(AND(Votaciones!J68&gt;Votaciones!K68,Votaciones!Z68&gt;Votaciones!AA68),0,1)</f>
        <v>0</v>
      </c>
      <c r="H68" s="55">
        <f>IF(AND(Votaciones!J68&gt;Votaciones!K68,Votaciones!AD68&gt;Votaciones!AE68),0,1)</f>
        <v>0</v>
      </c>
      <c r="I68" s="55">
        <f>IF(AND(Votaciones!J68&gt;Votaciones!K68,Votaciones!AH68&gt;Votaciones!AI68),0,1)</f>
        <v>0</v>
      </c>
    </row>
    <row r="69">
      <c r="A69" s="13">
        <f t="shared" si="1"/>
        <v>67</v>
      </c>
      <c r="B69" s="14" t="s">
        <v>168</v>
      </c>
      <c r="C69" s="27" t="s">
        <v>169</v>
      </c>
      <c r="D69" s="55">
        <f>IF(AND(Votaciones!J69&gt;Votaciones!K69,Votaciones!N69&gt;Votaciones!O69),0,1)</f>
        <v>0</v>
      </c>
      <c r="E69" s="55">
        <f>IF(AND(Votaciones!J69&gt;Votaciones!K69,Votaciones!R69&gt;Votaciones!S69),0,1)</f>
        <v>0</v>
      </c>
      <c r="F69" s="62">
        <f>IF(AND(Votaciones!J69&gt;Votaciones!K69,Votaciones!V69&gt;Votaciones!W69),0,1)</f>
        <v>0</v>
      </c>
      <c r="G69" s="62">
        <f>IF(AND(Votaciones!J69&gt;Votaciones!K69,Votaciones!Z69&gt;Votaciones!AA69),0,1)</f>
        <v>0</v>
      </c>
      <c r="H69" s="55">
        <f>IF(AND(Votaciones!J69&gt;Votaciones!K69,Votaciones!AD69&gt;Votaciones!AE69),0,1)</f>
        <v>0</v>
      </c>
      <c r="I69" s="55">
        <f>IF(AND(Votaciones!J69&gt;Votaciones!K69,Votaciones!AH69&gt;Votaciones!AI69),0,1)</f>
        <v>0</v>
      </c>
    </row>
    <row r="70">
      <c r="A70" s="13">
        <f t="shared" si="1"/>
        <v>68</v>
      </c>
      <c r="B70" s="14" t="s">
        <v>170</v>
      </c>
      <c r="C70" s="27" t="s">
        <v>171</v>
      </c>
      <c r="D70" s="55">
        <f>IF(AND(Votaciones!J70&gt;Votaciones!K70,Votaciones!N70&gt;Votaciones!O70),0,1)</f>
        <v>0</v>
      </c>
      <c r="E70" s="55">
        <f>IF(AND(Votaciones!J70&gt;Votaciones!K70,Votaciones!R70&gt;Votaciones!S70),0,1)</f>
        <v>0</v>
      </c>
      <c r="F70" s="62">
        <f>IF(AND(Votaciones!J70&gt;Votaciones!K70,Votaciones!V70&gt;Votaciones!W70),0,1)</f>
        <v>0</v>
      </c>
      <c r="G70" s="62">
        <f>IF(AND(Votaciones!J70&gt;Votaciones!K70,Votaciones!Z70&gt;Votaciones!AA70),0,1)</f>
        <v>0</v>
      </c>
      <c r="H70" s="55">
        <f>IF(AND(Votaciones!J70&gt;Votaciones!K70,Votaciones!AD70&gt;Votaciones!AE70),0,1)</f>
        <v>0</v>
      </c>
      <c r="I70" s="55">
        <f>IF(AND(Votaciones!J70&gt;Votaciones!K70,Votaciones!AH70&gt;Votaciones!AI70),0,1)</f>
        <v>0</v>
      </c>
    </row>
    <row r="71">
      <c r="A71" s="13">
        <f t="shared" si="1"/>
        <v>69</v>
      </c>
      <c r="B71" s="14" t="s">
        <v>160</v>
      </c>
      <c r="C71" s="27" t="s">
        <v>161</v>
      </c>
      <c r="D71" s="55">
        <f>IF(AND(Votaciones!J71&gt;Votaciones!K71,Votaciones!N71&gt;Votaciones!O71),0,1)</f>
        <v>0</v>
      </c>
      <c r="E71" s="55">
        <f>IF(AND(Votaciones!J71&gt;Votaciones!K71,Votaciones!R71&gt;Votaciones!S71),0,1)</f>
        <v>0</v>
      </c>
      <c r="F71" s="62">
        <f>IF(AND(Votaciones!J71&gt;Votaciones!K71,Votaciones!V71&gt;Votaciones!W71),0,1)</f>
        <v>0</v>
      </c>
      <c r="G71" s="62">
        <f>IF(AND(Votaciones!J71&gt;Votaciones!K71,Votaciones!Z71&gt;Votaciones!AA71),0,1)</f>
        <v>0</v>
      </c>
      <c r="H71" s="55">
        <f>IF(AND(Votaciones!J71&gt;Votaciones!K71,Votaciones!AD71&gt;Votaciones!AE71),0,1)</f>
        <v>0</v>
      </c>
      <c r="I71" s="55">
        <f>IF(AND(Votaciones!J71&gt;Votaciones!K71,Votaciones!AH71&gt;Votaciones!AI71),0,1)</f>
        <v>0</v>
      </c>
    </row>
    <row r="72">
      <c r="A72" s="13">
        <f t="shared" si="1"/>
        <v>70</v>
      </c>
      <c r="B72" s="14" t="s">
        <v>172</v>
      </c>
      <c r="C72" s="27" t="s">
        <v>173</v>
      </c>
      <c r="D72" s="55">
        <f>IF(AND(Votaciones!J72&gt;Votaciones!K72,Votaciones!N72&gt;Votaciones!O72),0,1)</f>
        <v>0</v>
      </c>
      <c r="E72" s="55">
        <f>IF(AND(Votaciones!J72&gt;Votaciones!K72,Votaciones!R72&gt;Votaciones!S72),0,1)</f>
        <v>0</v>
      </c>
      <c r="F72" s="62">
        <f>IF(AND(Votaciones!J72&gt;Votaciones!K72,Votaciones!V72&gt;Votaciones!W72),0,1)</f>
        <v>0</v>
      </c>
      <c r="G72" s="62">
        <f>IF(AND(Votaciones!J72&gt;Votaciones!K72,Votaciones!Z72&gt;Votaciones!AA72),0,1)</f>
        <v>0</v>
      </c>
      <c r="H72" s="55">
        <f>IF(AND(Votaciones!J72&gt;Votaciones!K72,Votaciones!AD72&gt;Votaciones!AE72),0,1)</f>
        <v>0</v>
      </c>
      <c r="I72" s="55">
        <f>IF(AND(Votaciones!J72&gt;Votaciones!K72,Votaciones!AH72&gt;Votaciones!AI72),0,1)</f>
        <v>0</v>
      </c>
    </row>
    <row r="73">
      <c r="A73" s="13">
        <f t="shared" si="1"/>
        <v>71</v>
      </c>
      <c r="B73" s="14" t="s">
        <v>174</v>
      </c>
      <c r="C73" s="27" t="s">
        <v>175</v>
      </c>
      <c r="D73" s="55">
        <f>IF(AND(Votaciones!J73&gt;Votaciones!K73,Votaciones!N73&gt;Votaciones!O73),0,1)</f>
        <v>0</v>
      </c>
      <c r="E73" s="55">
        <f>IF(AND(Votaciones!J73&gt;Votaciones!K73,Votaciones!R73&gt;Votaciones!S73),0,1)</f>
        <v>0</v>
      </c>
      <c r="F73" s="62">
        <f>IF(AND(Votaciones!J73&gt;Votaciones!K73,Votaciones!V73&gt;Votaciones!W73),0,1)</f>
        <v>0</v>
      </c>
      <c r="G73" s="62">
        <f>IF(AND(Votaciones!J73&gt;Votaciones!K73,Votaciones!Z73&gt;Votaciones!AA73),0,1)</f>
        <v>0</v>
      </c>
      <c r="H73" s="55">
        <f>IF(AND(Votaciones!J73&gt;Votaciones!K73,Votaciones!AD73&gt;Votaciones!AE73),0,1)</f>
        <v>0</v>
      </c>
      <c r="I73" s="55">
        <f>IF(AND(Votaciones!J73&gt;Votaciones!K73,Votaciones!AH73&gt;Votaciones!AI73),0,1)</f>
        <v>0</v>
      </c>
    </row>
    <row r="74">
      <c r="A74" s="13">
        <f t="shared" si="1"/>
        <v>72</v>
      </c>
      <c r="B74" s="14" t="s">
        <v>176</v>
      </c>
      <c r="C74" s="27" t="s">
        <v>177</v>
      </c>
      <c r="D74" s="55">
        <f>IF(AND(Votaciones!J74&gt;Votaciones!K74,Votaciones!N74&gt;Votaciones!O74),0,1)</f>
        <v>0</v>
      </c>
      <c r="E74" s="55">
        <f>IF(AND(Votaciones!J74&gt;Votaciones!K74,Votaciones!R74&gt;Votaciones!S74),0,1)</f>
        <v>0</v>
      </c>
      <c r="F74" s="62">
        <f>IF(AND(Votaciones!J74&gt;Votaciones!K74,Votaciones!V74&gt;Votaciones!W74),0,1)</f>
        <v>0</v>
      </c>
      <c r="G74" s="62">
        <f>IF(AND(Votaciones!J74&gt;Votaciones!K74,Votaciones!Z74&gt;Votaciones!AA74),0,1)</f>
        <v>0</v>
      </c>
      <c r="H74" s="55">
        <f>IF(AND(Votaciones!J74&gt;Votaciones!K74,Votaciones!AD74&gt;Votaciones!AE74),0,1)</f>
        <v>0</v>
      </c>
      <c r="I74" s="55">
        <f>IF(AND(Votaciones!J74&gt;Votaciones!K74,Votaciones!AH74&gt;Votaciones!AI74),0,1)</f>
        <v>0</v>
      </c>
    </row>
    <row r="75">
      <c r="A75" s="13">
        <f t="shared" si="1"/>
        <v>73</v>
      </c>
      <c r="B75" s="14" t="s">
        <v>178</v>
      </c>
      <c r="C75" s="27" t="s">
        <v>179</v>
      </c>
      <c r="D75" s="55">
        <f>IF(AND(Votaciones!J75&gt;Votaciones!K75,Votaciones!N75&gt;Votaciones!O75),0,1)</f>
        <v>0</v>
      </c>
      <c r="E75" s="55">
        <f>IF(AND(Votaciones!J75&gt;Votaciones!K75,Votaciones!R75&gt;Votaciones!S75),0,1)</f>
        <v>0</v>
      </c>
      <c r="F75" s="62">
        <f>IF(AND(Votaciones!J75&gt;Votaciones!K75,Votaciones!V75&gt;Votaciones!W75),0,1)</f>
        <v>0</v>
      </c>
      <c r="G75" s="62">
        <f>IF(AND(Votaciones!J75&gt;Votaciones!K75,Votaciones!Z75&gt;Votaciones!AA75),0,1)</f>
        <v>0</v>
      </c>
      <c r="H75" s="55">
        <f>IF(AND(Votaciones!J75&gt;Votaciones!K75,Votaciones!AD75&gt;Votaciones!AE75),0,1)</f>
        <v>0</v>
      </c>
      <c r="I75" s="55">
        <f>IF(AND(Votaciones!J75&gt;Votaciones!K75,Votaciones!AH75&gt;Votaciones!AI75),0,1)</f>
        <v>0</v>
      </c>
    </row>
    <row r="76">
      <c r="A76" s="13">
        <f t="shared" si="1"/>
        <v>74</v>
      </c>
      <c r="B76" s="14" t="s">
        <v>180</v>
      </c>
      <c r="C76" s="27" t="s">
        <v>181</v>
      </c>
      <c r="D76" s="55">
        <f>IF(AND(Votaciones!J76&gt;Votaciones!K76,Votaciones!N76&gt;Votaciones!O76),0,1)</f>
        <v>0</v>
      </c>
      <c r="E76" s="55">
        <f>IF(AND(Votaciones!J76&gt;Votaciones!K76,Votaciones!R76&gt;Votaciones!S76),0,1)</f>
        <v>0</v>
      </c>
      <c r="F76" s="62">
        <f>IF(AND(Votaciones!J76&gt;Votaciones!K76,Votaciones!V76&gt;Votaciones!W76),0,1)</f>
        <v>0</v>
      </c>
      <c r="G76" s="62">
        <f>IF(AND(Votaciones!J76&gt;Votaciones!K76,Votaciones!Z76&gt;Votaciones!AA76),0,1)</f>
        <v>0</v>
      </c>
      <c r="H76" s="55">
        <f>IF(AND(Votaciones!J76&gt;Votaciones!K76,Votaciones!AD76&gt;Votaciones!AE76),0,1)</f>
        <v>0</v>
      </c>
      <c r="I76" s="55">
        <f>IF(AND(Votaciones!J76&gt;Votaciones!K76,Votaciones!AH76&gt;Votaciones!AI76),0,1)</f>
        <v>0</v>
      </c>
    </row>
    <row r="77">
      <c r="A77" s="13">
        <f t="shared" si="1"/>
        <v>75</v>
      </c>
      <c r="B77" s="14" t="s">
        <v>182</v>
      </c>
      <c r="C77" s="27" t="s">
        <v>183</v>
      </c>
      <c r="D77" s="55">
        <f>IF(AND(Votaciones!J77&gt;Votaciones!K77,Votaciones!N77&gt;Votaciones!O77),0,1)</f>
        <v>0</v>
      </c>
      <c r="E77" s="55">
        <f>IF(AND(Votaciones!J77&gt;Votaciones!K77,Votaciones!R77&gt;Votaciones!S77),0,1)</f>
        <v>0</v>
      </c>
      <c r="F77" s="62">
        <f>IF(AND(Votaciones!J77&gt;Votaciones!K77,Votaciones!V77&gt;Votaciones!W77),0,1)</f>
        <v>0</v>
      </c>
      <c r="G77" s="62">
        <f>IF(AND(Votaciones!J77&gt;Votaciones!K77,Votaciones!Z77&gt;Votaciones!AA77),0,1)</f>
        <v>0</v>
      </c>
      <c r="H77" s="55">
        <f>IF(AND(Votaciones!J77&gt;Votaciones!K77,Votaciones!AD77&gt;Votaciones!AE77),0,1)</f>
        <v>0</v>
      </c>
      <c r="I77" s="55">
        <f>IF(AND(Votaciones!J77&gt;Votaciones!K77,Votaciones!AH77&gt;Votaciones!AI77),0,1)</f>
        <v>0</v>
      </c>
    </row>
    <row r="78">
      <c r="A78" s="13">
        <f t="shared" si="1"/>
        <v>76</v>
      </c>
      <c r="B78" s="14" t="s">
        <v>184</v>
      </c>
      <c r="C78" s="27" t="s">
        <v>185</v>
      </c>
      <c r="D78" s="55">
        <f>IF(AND(Votaciones!J78&gt;Votaciones!K78,Votaciones!N78&gt;Votaciones!O78),0,1)</f>
        <v>0</v>
      </c>
      <c r="E78" s="55">
        <f>IF(AND(Votaciones!J78&gt;Votaciones!K78,Votaciones!R78&gt;Votaciones!S78),0,1)</f>
        <v>0</v>
      </c>
      <c r="F78" s="62">
        <f>IF(AND(Votaciones!J78&gt;Votaciones!K78,Votaciones!V78&gt;Votaciones!W78),0,1)</f>
        <v>0</v>
      </c>
      <c r="G78" s="62">
        <f>IF(AND(Votaciones!J78&gt;Votaciones!K78,Votaciones!Z78&gt;Votaciones!AA78),0,1)</f>
        <v>0</v>
      </c>
      <c r="H78" s="55">
        <f>IF(AND(Votaciones!J78&gt;Votaciones!K78,Votaciones!AD78&gt;Votaciones!AE78),0,1)</f>
        <v>0</v>
      </c>
      <c r="I78" s="55">
        <f>IF(AND(Votaciones!J78&gt;Votaciones!K78,Votaciones!AH78&gt;Votaciones!AI78),0,1)</f>
        <v>0</v>
      </c>
    </row>
    <row r="79">
      <c r="A79" s="13">
        <f t="shared" si="1"/>
        <v>77</v>
      </c>
      <c r="B79" s="14" t="s">
        <v>186</v>
      </c>
      <c r="C79" s="27" t="s">
        <v>187</v>
      </c>
      <c r="D79" s="55">
        <f>IF(AND(Votaciones!J79&gt;Votaciones!K79,Votaciones!N79&gt;Votaciones!O79),0,1)</f>
        <v>0</v>
      </c>
      <c r="E79" s="55">
        <f>IF(AND(Votaciones!J79&gt;Votaciones!K79,Votaciones!R79&gt;Votaciones!S79),0,1)</f>
        <v>0</v>
      </c>
      <c r="F79" s="62">
        <f>IF(AND(Votaciones!J79&gt;Votaciones!K79,Votaciones!V79&gt;Votaciones!W79),0,1)</f>
        <v>0</v>
      </c>
      <c r="G79" s="62">
        <f>IF(AND(Votaciones!J79&gt;Votaciones!K79,Votaciones!Z79&gt;Votaciones!AA79),0,1)</f>
        <v>0</v>
      </c>
      <c r="H79" s="55">
        <f>IF(AND(Votaciones!J79&gt;Votaciones!K79,Votaciones!AD79&gt;Votaciones!AE79),0,1)</f>
        <v>0</v>
      </c>
      <c r="I79" s="55">
        <f>IF(AND(Votaciones!J79&gt;Votaciones!K79,Votaciones!AH79&gt;Votaciones!AI79),0,1)</f>
        <v>0</v>
      </c>
    </row>
    <row r="80">
      <c r="A80" s="13">
        <f t="shared" si="1"/>
        <v>78</v>
      </c>
      <c r="B80" s="14" t="s">
        <v>188</v>
      </c>
      <c r="C80" s="27" t="s">
        <v>189</v>
      </c>
      <c r="D80" s="55">
        <f>IF(AND(Votaciones!J80&gt;Votaciones!K80,Votaciones!N80&gt;Votaciones!O80),0,1)</f>
        <v>0</v>
      </c>
      <c r="E80" s="55">
        <f>IF(AND(Votaciones!J80&gt;Votaciones!K80,Votaciones!R80&gt;Votaciones!S80),0,1)</f>
        <v>0</v>
      </c>
      <c r="F80" s="62">
        <f>IF(AND(Votaciones!J80&gt;Votaciones!K80,Votaciones!V80&gt;Votaciones!W80),0,1)</f>
        <v>0</v>
      </c>
      <c r="G80" s="62">
        <f>IF(AND(Votaciones!J80&gt;Votaciones!K80,Votaciones!Z80&gt;Votaciones!AA80),0,1)</f>
        <v>0</v>
      </c>
      <c r="H80" s="55">
        <f>IF(AND(Votaciones!J80&gt;Votaciones!K80,Votaciones!AD80&gt;Votaciones!AE80),0,1)</f>
        <v>0</v>
      </c>
      <c r="I80" s="55">
        <f>IF(AND(Votaciones!J80&gt;Votaciones!K80,Votaciones!AH80&gt;Votaciones!AI80),0,1)</f>
        <v>0</v>
      </c>
    </row>
    <row r="81">
      <c r="A81" s="13">
        <f t="shared" si="1"/>
        <v>79</v>
      </c>
      <c r="B81" s="30" t="s">
        <v>190</v>
      </c>
      <c r="C81" s="32" t="s">
        <v>191</v>
      </c>
      <c r="D81" s="55">
        <f>IF(AND(Votaciones!J81&gt;Votaciones!K81,Votaciones!N81&gt;Votaciones!O81),0,1)</f>
        <v>0</v>
      </c>
      <c r="E81" s="55">
        <f>IF(AND(Votaciones!J81&gt;Votaciones!K81,Votaciones!R81&gt;Votaciones!S81),0,1)</f>
        <v>0</v>
      </c>
      <c r="F81" s="62">
        <f>IF(AND(Votaciones!J81&gt;Votaciones!K81,Votaciones!V81&gt;Votaciones!W81),0,1)</f>
        <v>0</v>
      </c>
      <c r="G81" s="62">
        <f>IF(AND(Votaciones!J81&gt;Votaciones!K81,Votaciones!Z81&gt;Votaciones!AA81),0,1)</f>
        <v>0</v>
      </c>
      <c r="H81" s="55">
        <f>IF(AND(Votaciones!J81&gt;Votaciones!K81,Votaciones!AD81&gt;Votaciones!AE81),0,1)</f>
        <v>0</v>
      </c>
      <c r="I81" s="55">
        <f>IF(AND(Votaciones!J81&gt;Votaciones!K81,Votaciones!AH81&gt;Votaciones!AI81),0,1)</f>
        <v>0</v>
      </c>
    </row>
    <row r="82">
      <c r="A82" s="13">
        <f t="shared" si="1"/>
        <v>80</v>
      </c>
      <c r="B82" s="40" t="s">
        <v>192</v>
      </c>
      <c r="C82" s="32" t="s">
        <v>193</v>
      </c>
      <c r="D82" s="55">
        <f>IF(AND(Votaciones!J82&gt;Votaciones!K82,Votaciones!N82&gt;Votaciones!O82),0,1)</f>
        <v>0</v>
      </c>
      <c r="E82" s="55">
        <f>IF(AND(Votaciones!J82&gt;Votaciones!K82,Votaciones!R82&gt;Votaciones!S82),0,1)</f>
        <v>0</v>
      </c>
      <c r="F82" s="62">
        <f>IF(AND(Votaciones!J82&gt;Votaciones!K82,Votaciones!V82&gt;Votaciones!W82),0,1)</f>
        <v>0</v>
      </c>
      <c r="G82" s="62">
        <f>IF(AND(Votaciones!J82&gt;Votaciones!K82,Votaciones!Z82&gt;Votaciones!AA82),0,1)</f>
        <v>0</v>
      </c>
      <c r="H82" s="55">
        <f>IF(AND(Votaciones!J82&gt;Votaciones!K82,Votaciones!AD82&gt;Votaciones!AE82),0,1)</f>
        <v>0</v>
      </c>
      <c r="I82" s="55">
        <f>IF(AND(Votaciones!J82&gt;Votaciones!K82,Votaciones!AH82&gt;Votaciones!AI82),0,1)</f>
        <v>0</v>
      </c>
    </row>
    <row r="83">
      <c r="A83" s="13">
        <f t="shared" si="1"/>
        <v>81</v>
      </c>
      <c r="B83" s="40" t="s">
        <v>194</v>
      </c>
      <c r="C83" s="32" t="s">
        <v>195</v>
      </c>
      <c r="D83" s="55">
        <f>IF(AND(Votaciones!J83&gt;Votaciones!K83,Votaciones!N83&gt;Votaciones!O83),0,1)</f>
        <v>0</v>
      </c>
      <c r="E83" s="55">
        <f>IF(AND(Votaciones!J83&gt;Votaciones!K83,Votaciones!R83&gt;Votaciones!S83),0,1)</f>
        <v>0</v>
      </c>
      <c r="F83" s="62">
        <f>IF(AND(Votaciones!J83&gt;Votaciones!K83,Votaciones!V83&gt;Votaciones!W83),0,1)</f>
        <v>0</v>
      </c>
      <c r="G83" s="62">
        <f>IF(AND(Votaciones!J83&gt;Votaciones!K83,Votaciones!Z83&gt;Votaciones!AA83),0,1)</f>
        <v>0</v>
      </c>
      <c r="H83" s="55">
        <f>IF(AND(Votaciones!J83&gt;Votaciones!K83,Votaciones!AD83&gt;Votaciones!AE83),0,1)</f>
        <v>0</v>
      </c>
      <c r="I83" s="55">
        <f>IF(AND(Votaciones!J83&gt;Votaciones!K83,Votaciones!AH83&gt;Votaciones!AI83),0,1)</f>
        <v>0</v>
      </c>
    </row>
    <row r="84">
      <c r="A84" s="13">
        <f t="shared" si="1"/>
        <v>82</v>
      </c>
      <c r="B84" s="40" t="s">
        <v>196</v>
      </c>
      <c r="C84" s="32" t="s">
        <v>197</v>
      </c>
      <c r="D84" s="55">
        <f>IF(AND(Votaciones!J84&gt;Votaciones!K84,Votaciones!N84&gt;Votaciones!O84),0,1)</f>
        <v>0</v>
      </c>
      <c r="E84" s="55">
        <f>IF(AND(Votaciones!J84&gt;Votaciones!K84,Votaciones!R84&gt;Votaciones!S84),0,1)</f>
        <v>0</v>
      </c>
      <c r="F84" s="62">
        <f>IF(AND(Votaciones!J84&gt;Votaciones!K84,Votaciones!V84&gt;Votaciones!W84),0,1)</f>
        <v>0</v>
      </c>
      <c r="G84" s="62">
        <f>IF(AND(Votaciones!J84&gt;Votaciones!K84,Votaciones!Z84&gt;Votaciones!AA84),0,1)</f>
        <v>1</v>
      </c>
      <c r="H84" s="55">
        <f>IF(AND(Votaciones!J84&gt;Votaciones!K84,Votaciones!AD84&gt;Votaciones!AE84),0,1)</f>
        <v>0</v>
      </c>
      <c r="I84" s="55">
        <f>IF(AND(Votaciones!J84&gt;Votaciones!K84,Votaciones!AH84&gt;Votaciones!AI84),0,1)</f>
        <v>0</v>
      </c>
    </row>
    <row r="85">
      <c r="A85" s="13">
        <f t="shared" si="1"/>
        <v>83</v>
      </c>
      <c r="B85" s="40" t="s">
        <v>198</v>
      </c>
      <c r="C85" s="32" t="s">
        <v>199</v>
      </c>
      <c r="D85" s="55">
        <f>IF(AND(Votaciones!J85&gt;Votaciones!K85,Votaciones!N85&gt;Votaciones!O85),0,1)</f>
        <v>0</v>
      </c>
      <c r="E85" s="55">
        <f>IF(AND(Votaciones!J85&gt;Votaciones!K85,Votaciones!R85&gt;Votaciones!S85),0,1)</f>
        <v>0</v>
      </c>
      <c r="F85" s="62">
        <f>IF(AND(Votaciones!J85&gt;Votaciones!K85,Votaciones!V85&gt;Votaciones!W85),0,1)</f>
        <v>0</v>
      </c>
      <c r="G85" s="62">
        <f>IF(AND(Votaciones!J85&gt;Votaciones!K85,Votaciones!Z85&gt;Votaciones!AA85),0,1)</f>
        <v>0</v>
      </c>
      <c r="H85" s="55">
        <f>IF(AND(Votaciones!J85&gt;Votaciones!K85,Votaciones!AD85&gt;Votaciones!AE85),0,1)</f>
        <v>0</v>
      </c>
      <c r="I85" s="55">
        <f>IF(AND(Votaciones!J85&gt;Votaciones!K85,Votaciones!AH85&gt;Votaciones!AI85),0,1)</f>
        <v>0</v>
      </c>
    </row>
    <row r="86">
      <c r="A86" s="13">
        <f t="shared" si="1"/>
        <v>84</v>
      </c>
      <c r="B86" s="40" t="s">
        <v>200</v>
      </c>
      <c r="C86" s="32" t="s">
        <v>201</v>
      </c>
      <c r="D86" s="55">
        <f>IF(AND(Votaciones!J86&gt;Votaciones!K86,Votaciones!N86&gt;Votaciones!O86),0,1)</f>
        <v>0</v>
      </c>
      <c r="E86" s="55">
        <f>IF(AND(Votaciones!J86&gt;Votaciones!K86,Votaciones!R86&gt;Votaciones!S86),0,1)</f>
        <v>0</v>
      </c>
      <c r="F86" s="62">
        <f>IF(AND(Votaciones!J86&gt;Votaciones!K86,Votaciones!V86&gt;Votaciones!W86),0,1)</f>
        <v>0</v>
      </c>
      <c r="G86" s="62">
        <f>IF(AND(Votaciones!J86&gt;Votaciones!K86,Votaciones!Z86&gt;Votaciones!AA86),0,1)</f>
        <v>0</v>
      </c>
      <c r="H86" s="55">
        <f>IF(AND(Votaciones!J86&gt;Votaciones!K86,Votaciones!AD86&gt;Votaciones!AE86),0,1)</f>
        <v>0</v>
      </c>
      <c r="I86" s="55">
        <f>IF(AND(Votaciones!J86&gt;Votaciones!K86,Votaciones!AH86&gt;Votaciones!AI86),0,1)</f>
        <v>0</v>
      </c>
    </row>
    <row r="87">
      <c r="A87" s="13">
        <f t="shared" si="1"/>
        <v>85</v>
      </c>
      <c r="B87" s="40" t="s">
        <v>202</v>
      </c>
      <c r="C87" s="32" t="s">
        <v>203</v>
      </c>
      <c r="D87" s="55">
        <f>IF(AND(Votaciones!J87&gt;Votaciones!K87,Votaciones!N87&gt;Votaciones!O87),0,1)</f>
        <v>0</v>
      </c>
      <c r="E87" s="55">
        <f>IF(AND(Votaciones!J87&gt;Votaciones!K87,Votaciones!R87&gt;Votaciones!S87),0,1)</f>
        <v>0</v>
      </c>
      <c r="F87" s="62">
        <f>IF(AND(Votaciones!J87&gt;Votaciones!K87,Votaciones!V87&gt;Votaciones!W87),0,1)</f>
        <v>0</v>
      </c>
      <c r="G87" s="62">
        <f>IF(AND(Votaciones!J87&gt;Votaciones!K87,Votaciones!Z87&gt;Votaciones!AA87),0,1)</f>
        <v>0</v>
      </c>
      <c r="H87" s="55">
        <f>IF(AND(Votaciones!J87&gt;Votaciones!K87,Votaciones!AD87&gt;Votaciones!AE87),0,1)</f>
        <v>0</v>
      </c>
      <c r="I87" s="55">
        <f>IF(AND(Votaciones!J87&gt;Votaciones!K87,Votaciones!AH87&gt;Votaciones!AI87),0,1)</f>
        <v>0</v>
      </c>
    </row>
    <row r="88">
      <c r="A88" s="13">
        <f t="shared" si="1"/>
        <v>86</v>
      </c>
      <c r="B88" s="40" t="s">
        <v>204</v>
      </c>
      <c r="C88" s="32" t="s">
        <v>205</v>
      </c>
      <c r="D88" s="55">
        <f>IF(AND(Votaciones!J88&gt;Votaciones!K88,Votaciones!N88&gt;Votaciones!O88),0,1)</f>
        <v>0</v>
      </c>
      <c r="E88" s="55">
        <f>IF(AND(Votaciones!J88&gt;Votaciones!K88,Votaciones!R88&gt;Votaciones!S88),0,1)</f>
        <v>0</v>
      </c>
      <c r="F88" s="62">
        <f>IF(AND(Votaciones!J88&gt;Votaciones!K88,Votaciones!V88&gt;Votaciones!W88),0,1)</f>
        <v>0</v>
      </c>
      <c r="G88" s="62">
        <f>IF(AND(Votaciones!J88&gt;Votaciones!K88,Votaciones!Z88&gt;Votaciones!AA88),0,1)</f>
        <v>0</v>
      </c>
      <c r="H88" s="55">
        <f>IF(AND(Votaciones!J88&gt;Votaciones!K88,Votaciones!AD88&gt;Votaciones!AE88),0,1)</f>
        <v>0</v>
      </c>
      <c r="I88" s="55">
        <f>IF(AND(Votaciones!J88&gt;Votaciones!K88,Votaciones!AH88&gt;Votaciones!AI88),0,1)</f>
        <v>0</v>
      </c>
    </row>
    <row r="89">
      <c r="A89" s="13">
        <f t="shared" si="1"/>
        <v>87</v>
      </c>
      <c r="B89" s="40" t="s">
        <v>206</v>
      </c>
      <c r="C89" s="32" t="s">
        <v>207</v>
      </c>
      <c r="D89" s="55">
        <f>IF(AND(Votaciones!J89&gt;Votaciones!K89,Votaciones!N89&gt;Votaciones!O89),0,1)</f>
        <v>0</v>
      </c>
      <c r="E89" s="55">
        <f>IF(AND(Votaciones!J89&gt;Votaciones!K89,Votaciones!R89&gt;Votaciones!S89),0,1)</f>
        <v>0</v>
      </c>
      <c r="F89" s="62">
        <f>IF(AND(Votaciones!J89&gt;Votaciones!K89,Votaciones!V89&gt;Votaciones!W89),0,1)</f>
        <v>0</v>
      </c>
      <c r="G89" s="62">
        <f>IF(AND(Votaciones!J89&gt;Votaciones!K89,Votaciones!Z89&gt;Votaciones!AA89),0,1)</f>
        <v>0</v>
      </c>
      <c r="H89" s="55">
        <f>IF(AND(Votaciones!J89&gt;Votaciones!K89,Votaciones!AD89&gt;Votaciones!AE89),0,1)</f>
        <v>0</v>
      </c>
      <c r="I89" s="55">
        <f>IF(AND(Votaciones!J89&gt;Votaciones!K89,Votaciones!AH89&gt;Votaciones!AI89),0,1)</f>
        <v>0</v>
      </c>
    </row>
    <row r="90">
      <c r="A90" s="13">
        <f t="shared" si="1"/>
        <v>88</v>
      </c>
      <c r="B90" s="40" t="s">
        <v>208</v>
      </c>
      <c r="C90" s="32" t="s">
        <v>209</v>
      </c>
      <c r="D90" s="55">
        <f>IF(AND(Votaciones!J90&gt;Votaciones!K90,Votaciones!N90&gt;Votaciones!O90),0,1)</f>
        <v>0</v>
      </c>
      <c r="E90" s="55">
        <f>IF(AND(Votaciones!J90&gt;Votaciones!K90,Votaciones!R90&gt;Votaciones!S90),0,1)</f>
        <v>0</v>
      </c>
      <c r="F90" s="62">
        <f>IF(AND(Votaciones!J90&gt;Votaciones!K90,Votaciones!V90&gt;Votaciones!W90),0,1)</f>
        <v>0</v>
      </c>
      <c r="G90" s="62">
        <f>IF(AND(Votaciones!J90&gt;Votaciones!K90,Votaciones!Z90&gt;Votaciones!AA90),0,1)</f>
        <v>0</v>
      </c>
      <c r="H90" s="55">
        <f>IF(AND(Votaciones!J90&gt;Votaciones!K90,Votaciones!AD90&gt;Votaciones!AE90),0,1)</f>
        <v>0</v>
      </c>
      <c r="I90" s="55">
        <f>IF(AND(Votaciones!J90&gt;Votaciones!K90,Votaciones!AH90&gt;Votaciones!AI90),0,1)</f>
        <v>0</v>
      </c>
    </row>
    <row r="91">
      <c r="A91" s="13">
        <f t="shared" si="1"/>
        <v>89</v>
      </c>
      <c r="B91" s="50" t="s">
        <v>210</v>
      </c>
      <c r="C91" s="32" t="s">
        <v>211</v>
      </c>
      <c r="D91" s="55">
        <f>IF(AND(Votaciones!J91&gt;Votaciones!K91,Votaciones!N91&gt;Votaciones!O91),0,1)</f>
        <v>0</v>
      </c>
      <c r="E91" s="55">
        <f>IF(AND(Votaciones!J91&gt;Votaciones!K91,Votaciones!R91&gt;Votaciones!S91),0,1)</f>
        <v>0</v>
      </c>
      <c r="F91" s="62">
        <f>IF(AND(Votaciones!J91&gt;Votaciones!K91,Votaciones!V91&gt;Votaciones!W91),0,1)</f>
        <v>0</v>
      </c>
      <c r="G91" s="62">
        <f>IF(AND(Votaciones!J91&gt;Votaciones!K91,Votaciones!Z91&gt;Votaciones!AA91),0,1)</f>
        <v>0</v>
      </c>
      <c r="H91" s="55">
        <f>IF(AND(Votaciones!J91&gt;Votaciones!K91,Votaciones!AD91&gt;Votaciones!AE91),0,1)</f>
        <v>0</v>
      </c>
      <c r="I91" s="55">
        <f>IF(AND(Votaciones!J91&gt;Votaciones!K91,Votaciones!AH91&gt;Votaciones!AI91),0,1)</f>
        <v>0</v>
      </c>
    </row>
    <row r="92">
      <c r="A92" s="13">
        <f t="shared" si="1"/>
        <v>90</v>
      </c>
      <c r="B92" s="40" t="s">
        <v>212</v>
      </c>
      <c r="C92" s="32" t="s">
        <v>213</v>
      </c>
      <c r="D92" s="55">
        <f>IF(AND(Votaciones!J92&gt;Votaciones!K92,Votaciones!N92&gt;Votaciones!O92),0,1)</f>
        <v>0</v>
      </c>
      <c r="E92" s="55">
        <f>IF(AND(Votaciones!J92&gt;Votaciones!K92,Votaciones!R92&gt;Votaciones!S92),0,1)</f>
        <v>0</v>
      </c>
      <c r="F92" s="62">
        <f>IF(AND(Votaciones!J92&gt;Votaciones!K92,Votaciones!V92&gt;Votaciones!W92),0,1)</f>
        <v>0</v>
      </c>
      <c r="G92" s="62">
        <f>IF(AND(Votaciones!J92&gt;Votaciones!K92,Votaciones!Z92&gt;Votaciones!AA92),0,1)</f>
        <v>1</v>
      </c>
      <c r="H92" s="55">
        <f>IF(AND(Votaciones!J92&gt;Votaciones!K92,Votaciones!AD92&gt;Votaciones!AE92),0,1)</f>
        <v>0</v>
      </c>
      <c r="I92" s="55">
        <f>IF(AND(Votaciones!J92&gt;Votaciones!K92,Votaciones!AH92&gt;Votaciones!AI92),0,1)</f>
        <v>0</v>
      </c>
    </row>
    <row r="93">
      <c r="A93" s="13">
        <f t="shared" si="1"/>
        <v>91</v>
      </c>
      <c r="B93" s="40" t="s">
        <v>214</v>
      </c>
      <c r="C93" s="32" t="s">
        <v>215</v>
      </c>
      <c r="D93" s="55">
        <f>IF(AND(Votaciones!J93&gt;Votaciones!K93,Votaciones!N93&gt;Votaciones!O93),0,1)</f>
        <v>0</v>
      </c>
      <c r="E93" s="55">
        <f>IF(AND(Votaciones!J93&gt;Votaciones!K93,Votaciones!R93&gt;Votaciones!S93),0,1)</f>
        <v>0</v>
      </c>
      <c r="F93" s="62">
        <f>IF(AND(Votaciones!J93&gt;Votaciones!K93,Votaciones!V93&gt;Votaciones!W93),0,1)</f>
        <v>0</v>
      </c>
      <c r="G93" s="62">
        <f>IF(AND(Votaciones!J93&gt;Votaciones!K93,Votaciones!Z93&gt;Votaciones!AA93),0,1)</f>
        <v>0</v>
      </c>
      <c r="H93" s="55">
        <f>IF(AND(Votaciones!J93&gt;Votaciones!K93,Votaciones!AD93&gt;Votaciones!AE93),0,1)</f>
        <v>0</v>
      </c>
      <c r="I93" s="55">
        <f>IF(AND(Votaciones!J93&gt;Votaciones!K93,Votaciones!AH93&gt;Votaciones!AI93),0,1)</f>
        <v>0</v>
      </c>
    </row>
    <row r="94">
      <c r="A94" s="13">
        <f t="shared" si="1"/>
        <v>92</v>
      </c>
      <c r="B94" s="40" t="s">
        <v>216</v>
      </c>
      <c r="C94" s="32" t="s">
        <v>217</v>
      </c>
      <c r="D94" s="55">
        <f>IF(AND(Votaciones!J94&gt;Votaciones!K94,Votaciones!N94&gt;Votaciones!O94),0,1)</f>
        <v>0</v>
      </c>
      <c r="E94" s="55">
        <f>IF(AND(Votaciones!J94&gt;Votaciones!K94,Votaciones!R94&gt;Votaciones!S94),0,1)</f>
        <v>0</v>
      </c>
      <c r="F94" s="62">
        <f>IF(AND(Votaciones!J94&gt;Votaciones!K94,Votaciones!V94&gt;Votaciones!W94),0,1)</f>
        <v>0</v>
      </c>
      <c r="G94" s="62">
        <f>IF(AND(Votaciones!J94&gt;Votaciones!K94,Votaciones!Z94&gt;Votaciones!AA94),0,1)</f>
        <v>0</v>
      </c>
      <c r="H94" s="55">
        <f>IF(AND(Votaciones!J94&gt;Votaciones!K94,Votaciones!AD94&gt;Votaciones!AE94),0,1)</f>
        <v>0</v>
      </c>
      <c r="I94" s="55">
        <f>IF(AND(Votaciones!J94&gt;Votaciones!K94,Votaciones!AH94&gt;Votaciones!AI94),0,1)</f>
        <v>0</v>
      </c>
    </row>
    <row r="95">
      <c r="A95" s="13">
        <f t="shared" si="1"/>
        <v>93</v>
      </c>
      <c r="B95" s="40" t="s">
        <v>218</v>
      </c>
      <c r="C95" s="32" t="s">
        <v>219</v>
      </c>
      <c r="D95" s="55">
        <f>IF(AND(Votaciones!J95&gt;Votaciones!K95,Votaciones!N95&gt;Votaciones!O95),0,1)</f>
        <v>0</v>
      </c>
      <c r="E95" s="55">
        <f>IF(AND(Votaciones!J95&gt;Votaciones!K95,Votaciones!R95&gt;Votaciones!S95),0,1)</f>
        <v>0</v>
      </c>
      <c r="F95" s="62">
        <f>IF(AND(Votaciones!J95&gt;Votaciones!K95,Votaciones!V95&gt;Votaciones!W95),0,1)</f>
        <v>0</v>
      </c>
      <c r="G95" s="62">
        <f>IF(AND(Votaciones!J95&gt;Votaciones!K95,Votaciones!Z95&gt;Votaciones!AA95),0,1)</f>
        <v>0</v>
      </c>
      <c r="H95" s="55">
        <f>IF(AND(Votaciones!J95&gt;Votaciones!K95,Votaciones!AD95&gt;Votaciones!AE95),0,1)</f>
        <v>0</v>
      </c>
      <c r="I95" s="55">
        <f>IF(AND(Votaciones!J95&gt;Votaciones!K95,Votaciones!AH95&gt;Votaciones!AI95),0,1)</f>
        <v>0</v>
      </c>
    </row>
    <row r="96">
      <c r="A96" s="13">
        <f t="shared" si="1"/>
        <v>94</v>
      </c>
      <c r="B96" s="40" t="s">
        <v>220</v>
      </c>
      <c r="C96" s="32" t="s">
        <v>221</v>
      </c>
      <c r="D96" s="55">
        <f>IF(AND(Votaciones!J96&gt;Votaciones!K96,Votaciones!N96&gt;Votaciones!O96),0,1)</f>
        <v>0</v>
      </c>
      <c r="E96" s="55">
        <f>IF(AND(Votaciones!J96&gt;Votaciones!K96,Votaciones!R96&gt;Votaciones!S96),0,1)</f>
        <v>0</v>
      </c>
      <c r="F96" s="62">
        <f>IF(AND(Votaciones!J96&gt;Votaciones!K96,Votaciones!V96&gt;Votaciones!W96),0,1)</f>
        <v>0</v>
      </c>
      <c r="G96" s="62">
        <f>IF(AND(Votaciones!J96&gt;Votaciones!K96,Votaciones!Z96&gt;Votaciones!AA96),0,1)</f>
        <v>0</v>
      </c>
      <c r="H96" s="55">
        <f>IF(AND(Votaciones!J96&gt;Votaciones!K96,Votaciones!AD96&gt;Votaciones!AE96),0,1)</f>
        <v>1</v>
      </c>
      <c r="I96" s="55">
        <f>IF(AND(Votaciones!J96&gt;Votaciones!K96,Votaciones!AH96&gt;Votaciones!AI96),0,1)</f>
        <v>1</v>
      </c>
    </row>
    <row r="97">
      <c r="A97" s="13">
        <f t="shared" si="1"/>
        <v>95</v>
      </c>
      <c r="B97" s="40" t="s">
        <v>222</v>
      </c>
      <c r="C97" s="32" t="s">
        <v>223</v>
      </c>
      <c r="D97" s="55">
        <f>IF(AND(Votaciones!J97&gt;Votaciones!K97,Votaciones!N97&gt;Votaciones!O97),0,1)</f>
        <v>1</v>
      </c>
      <c r="E97" s="55">
        <f>IF(AND(Votaciones!J97&gt;Votaciones!K97,Votaciones!R97&gt;Votaciones!S97),0,1)</f>
        <v>0</v>
      </c>
      <c r="F97" s="62">
        <f>IF(AND(Votaciones!J97&gt;Votaciones!K97,Votaciones!V97&gt;Votaciones!W97),0,1)</f>
        <v>1</v>
      </c>
      <c r="G97" s="62">
        <f>IF(AND(Votaciones!J97&gt;Votaciones!K97,Votaciones!Z97&gt;Votaciones!AA97),0,1)</f>
        <v>0</v>
      </c>
      <c r="H97" s="55">
        <f>IF(AND(Votaciones!J97&gt;Votaciones!K97,Votaciones!AD97&gt;Votaciones!AE97),0,1)</f>
        <v>1</v>
      </c>
      <c r="I97" s="55">
        <f>IF(AND(Votaciones!J97&gt;Votaciones!K97,Votaciones!AH97&gt;Votaciones!AI97),0,1)</f>
        <v>1</v>
      </c>
    </row>
    <row r="98">
      <c r="A98" s="3"/>
      <c r="B98" s="3"/>
      <c r="C98" s="9"/>
    </row>
    <row r="99">
      <c r="A99" s="3"/>
      <c r="B99" s="3"/>
      <c r="C99" s="9"/>
    </row>
    <row r="100">
      <c r="A100" s="3"/>
      <c r="B100" s="3"/>
      <c r="C100" s="9"/>
    </row>
    <row r="101">
      <c r="A101" s="3"/>
      <c r="B101" s="3"/>
      <c r="C101" s="9"/>
    </row>
    <row r="102">
      <c r="A102" s="3"/>
      <c r="B102" s="3"/>
      <c r="C102" s="9"/>
    </row>
    <row r="103">
      <c r="A103" s="3"/>
      <c r="B103" s="3"/>
      <c r="C103" s="9"/>
    </row>
    <row r="104">
      <c r="A104" s="3"/>
      <c r="B104" s="3"/>
      <c r="C104" s="9"/>
    </row>
    <row r="105">
      <c r="A105" s="3"/>
      <c r="B105" s="3"/>
      <c r="C105" s="9"/>
    </row>
    <row r="106">
      <c r="A106" s="3"/>
      <c r="B106" s="3"/>
      <c r="C106" s="9"/>
    </row>
    <row r="107">
      <c r="A107" s="3"/>
      <c r="B107" s="3"/>
      <c r="C107" s="9"/>
    </row>
    <row r="108">
      <c r="A108" s="3"/>
      <c r="B108" s="3"/>
      <c r="C108" s="9"/>
    </row>
    <row r="109">
      <c r="A109" s="3"/>
      <c r="B109" s="3"/>
      <c r="C109" s="9"/>
    </row>
    <row r="110">
      <c r="A110" s="3"/>
      <c r="B110" s="3"/>
      <c r="C110" s="9"/>
    </row>
    <row r="111">
      <c r="A111" s="3"/>
      <c r="B111" s="3"/>
      <c r="C111" s="9"/>
    </row>
    <row r="112">
      <c r="A112" s="3"/>
      <c r="B112" s="3"/>
      <c r="C112" s="9"/>
    </row>
    <row r="113">
      <c r="A113" s="3"/>
      <c r="B113" s="3"/>
      <c r="C113" s="9"/>
    </row>
    <row r="114">
      <c r="A114" s="3"/>
      <c r="B114" s="3"/>
      <c r="C114" s="9"/>
    </row>
    <row r="115">
      <c r="A115" s="3"/>
      <c r="B115" s="3"/>
      <c r="C115" s="9"/>
    </row>
    <row r="116">
      <c r="A116" s="3"/>
      <c r="B116" s="3"/>
      <c r="C116" s="9"/>
    </row>
    <row r="117">
      <c r="A117" s="3"/>
      <c r="B117" s="3"/>
      <c r="C117" s="9"/>
    </row>
    <row r="118">
      <c r="A118" s="3"/>
      <c r="B118" s="3"/>
      <c r="C118" s="9"/>
    </row>
    <row r="119">
      <c r="A119" s="3"/>
      <c r="B119" s="3"/>
      <c r="C119" s="9"/>
    </row>
    <row r="120">
      <c r="A120" s="3"/>
      <c r="B120" s="3"/>
      <c r="C120" s="9"/>
    </row>
    <row r="121">
      <c r="A121" s="3"/>
      <c r="B121" s="3"/>
      <c r="C121" s="9"/>
    </row>
    <row r="122">
      <c r="A122" s="3"/>
      <c r="B122" s="3"/>
      <c r="C122" s="9"/>
    </row>
    <row r="123">
      <c r="A123" s="3"/>
      <c r="B123" s="3"/>
      <c r="C123" s="9"/>
    </row>
    <row r="124">
      <c r="A124" s="3"/>
      <c r="B124" s="3"/>
      <c r="C124" s="9"/>
    </row>
    <row r="125">
      <c r="A125" s="3"/>
      <c r="B125" s="3"/>
      <c r="C125" s="9"/>
    </row>
    <row r="126">
      <c r="A126" s="3"/>
      <c r="B126" s="3"/>
      <c r="C126" s="9"/>
    </row>
    <row r="127">
      <c r="A127" s="3"/>
      <c r="B127" s="3"/>
      <c r="C127" s="9"/>
    </row>
    <row r="128">
      <c r="A128" s="3"/>
      <c r="B128" s="3"/>
      <c r="C128" s="9"/>
    </row>
    <row r="129">
      <c r="A129" s="3"/>
      <c r="B129" s="3"/>
      <c r="C129" s="9"/>
    </row>
    <row r="130">
      <c r="A130" s="3"/>
      <c r="B130" s="3"/>
      <c r="C130" s="9"/>
    </row>
    <row r="131">
      <c r="A131" s="3"/>
      <c r="B131" s="3"/>
      <c r="C131" s="9"/>
    </row>
    <row r="132">
      <c r="A132" s="3"/>
      <c r="B132" s="3"/>
      <c r="C132" s="9"/>
    </row>
    <row r="133">
      <c r="A133" s="3"/>
      <c r="B133" s="3"/>
      <c r="C133" s="9"/>
    </row>
    <row r="134">
      <c r="A134" s="3"/>
      <c r="B134" s="3"/>
      <c r="C134" s="9"/>
    </row>
    <row r="135">
      <c r="A135" s="3"/>
      <c r="B135" s="3"/>
      <c r="C135" s="9"/>
    </row>
    <row r="136">
      <c r="A136" s="3"/>
      <c r="B136" s="3"/>
      <c r="C136" s="9"/>
    </row>
    <row r="137">
      <c r="A137" s="3"/>
      <c r="B137" s="3"/>
      <c r="C137" s="9"/>
    </row>
    <row r="138">
      <c r="A138" s="3"/>
      <c r="B138" s="3"/>
      <c r="C138" s="9"/>
    </row>
    <row r="139">
      <c r="A139" s="3"/>
      <c r="B139" s="3"/>
      <c r="C139" s="9"/>
    </row>
    <row r="140">
      <c r="A140" s="3"/>
      <c r="B140" s="3"/>
      <c r="C140" s="9"/>
    </row>
    <row r="141">
      <c r="A141" s="3"/>
      <c r="B141" s="3"/>
      <c r="C141" s="9"/>
    </row>
    <row r="142">
      <c r="A142" s="3"/>
      <c r="B142" s="3"/>
      <c r="C142" s="9"/>
    </row>
    <row r="143">
      <c r="A143" s="3"/>
      <c r="B143" s="3"/>
      <c r="C143" s="9"/>
    </row>
    <row r="144">
      <c r="A144" s="3"/>
      <c r="B144" s="3"/>
      <c r="C144" s="9"/>
    </row>
    <row r="145">
      <c r="A145" s="3"/>
      <c r="B145" s="3"/>
      <c r="C145" s="9"/>
    </row>
    <row r="146">
      <c r="A146" s="3"/>
      <c r="B146" s="3"/>
      <c r="C146" s="9"/>
    </row>
    <row r="147">
      <c r="A147" s="3"/>
      <c r="B147" s="3"/>
      <c r="C147" s="9"/>
    </row>
    <row r="148">
      <c r="A148" s="3"/>
      <c r="B148" s="3"/>
      <c r="C148" s="9"/>
    </row>
    <row r="149">
      <c r="A149" s="3"/>
      <c r="B149" s="3"/>
      <c r="C149" s="9"/>
    </row>
    <row r="150">
      <c r="A150" s="3"/>
      <c r="B150" s="3"/>
      <c r="C150" s="9"/>
    </row>
    <row r="151">
      <c r="A151" s="3"/>
      <c r="B151" s="3"/>
      <c r="C151" s="9"/>
    </row>
    <row r="152">
      <c r="A152" s="3"/>
      <c r="B152" s="3"/>
      <c r="C152" s="9"/>
    </row>
    <row r="153">
      <c r="A153" s="3"/>
      <c r="B153" s="3"/>
      <c r="C153" s="9"/>
    </row>
    <row r="154">
      <c r="A154" s="3"/>
      <c r="B154" s="3"/>
      <c r="C154" s="9"/>
    </row>
    <row r="155">
      <c r="A155" s="3"/>
      <c r="B155" s="3"/>
      <c r="C155" s="9"/>
    </row>
    <row r="156">
      <c r="A156" s="3"/>
      <c r="B156" s="3"/>
      <c r="C156" s="9"/>
    </row>
    <row r="157">
      <c r="A157" s="3"/>
      <c r="B157" s="3"/>
      <c r="C157" s="9"/>
    </row>
    <row r="158">
      <c r="A158" s="3"/>
      <c r="B158" s="3"/>
      <c r="C158" s="9"/>
    </row>
    <row r="159">
      <c r="A159" s="3"/>
      <c r="B159" s="3"/>
      <c r="C159" s="9"/>
    </row>
    <row r="160">
      <c r="A160" s="3"/>
      <c r="B160" s="3"/>
      <c r="C160" s="9"/>
    </row>
    <row r="161">
      <c r="A161" s="3"/>
      <c r="B161" s="3"/>
      <c r="C161" s="9"/>
    </row>
    <row r="162">
      <c r="A162" s="3"/>
      <c r="B162" s="3"/>
      <c r="C162" s="9"/>
    </row>
    <row r="163">
      <c r="A163" s="3"/>
      <c r="B163" s="3"/>
      <c r="C163" s="9"/>
    </row>
    <row r="164">
      <c r="A164" s="3"/>
      <c r="B164" s="3"/>
      <c r="C164" s="9"/>
    </row>
    <row r="165">
      <c r="A165" s="3"/>
      <c r="B165" s="3"/>
      <c r="C165" s="9"/>
    </row>
    <row r="166">
      <c r="A166" s="3"/>
      <c r="B166" s="3"/>
      <c r="C166" s="9"/>
    </row>
    <row r="167">
      <c r="A167" s="3"/>
      <c r="B167" s="3"/>
      <c r="C167" s="9"/>
    </row>
    <row r="168">
      <c r="A168" s="3"/>
      <c r="B168" s="3"/>
      <c r="C168" s="9"/>
    </row>
    <row r="169">
      <c r="A169" s="3"/>
      <c r="B169" s="3"/>
      <c r="C169" s="9"/>
    </row>
    <row r="170">
      <c r="A170" s="3"/>
      <c r="B170" s="3"/>
      <c r="C170" s="9"/>
    </row>
    <row r="171">
      <c r="A171" s="3"/>
      <c r="B171" s="3"/>
      <c r="C171" s="9"/>
    </row>
    <row r="172">
      <c r="A172" s="3"/>
      <c r="B172" s="3"/>
      <c r="C172" s="9"/>
    </row>
    <row r="173">
      <c r="A173" s="3"/>
      <c r="B173" s="3"/>
      <c r="C173" s="9"/>
    </row>
    <row r="174">
      <c r="A174" s="3"/>
      <c r="B174" s="3"/>
      <c r="C174" s="9"/>
    </row>
    <row r="175">
      <c r="A175" s="3"/>
      <c r="B175" s="3"/>
      <c r="C175" s="9"/>
    </row>
    <row r="176">
      <c r="A176" s="3"/>
      <c r="B176" s="3"/>
      <c r="C176" s="9"/>
    </row>
    <row r="177">
      <c r="A177" s="3"/>
      <c r="B177" s="3"/>
      <c r="C177" s="9"/>
    </row>
    <row r="178">
      <c r="A178" s="3"/>
      <c r="B178" s="3"/>
      <c r="C178" s="9"/>
    </row>
    <row r="179">
      <c r="A179" s="3"/>
      <c r="B179" s="3"/>
      <c r="C179" s="9"/>
    </row>
    <row r="180">
      <c r="A180" s="3"/>
      <c r="B180" s="3"/>
      <c r="C180" s="9"/>
    </row>
    <row r="181">
      <c r="A181" s="3"/>
      <c r="B181" s="3"/>
      <c r="C181" s="9"/>
    </row>
    <row r="182">
      <c r="A182" s="3"/>
      <c r="B182" s="3"/>
      <c r="C182" s="9"/>
    </row>
    <row r="183">
      <c r="A183" s="3"/>
      <c r="B183" s="3"/>
      <c r="C183" s="9"/>
    </row>
    <row r="184">
      <c r="A184" s="3"/>
      <c r="B184" s="3"/>
      <c r="C184" s="9"/>
    </row>
    <row r="185">
      <c r="A185" s="3"/>
      <c r="B185" s="3"/>
      <c r="C185" s="9"/>
    </row>
    <row r="186">
      <c r="A186" s="3"/>
      <c r="B186" s="3"/>
      <c r="C186" s="9"/>
    </row>
    <row r="187">
      <c r="A187" s="3"/>
      <c r="B187" s="3"/>
      <c r="C187" s="9"/>
    </row>
    <row r="188">
      <c r="A188" s="3"/>
      <c r="B188" s="3"/>
      <c r="C188" s="9"/>
    </row>
    <row r="189">
      <c r="A189" s="3"/>
      <c r="B189" s="3"/>
      <c r="C189" s="9"/>
    </row>
    <row r="190">
      <c r="A190" s="3"/>
      <c r="B190" s="3"/>
      <c r="C190" s="9"/>
    </row>
    <row r="191">
      <c r="A191" s="3"/>
      <c r="B191" s="3"/>
      <c r="C191" s="9"/>
    </row>
    <row r="192">
      <c r="A192" s="3"/>
      <c r="B192" s="3"/>
      <c r="C192" s="9"/>
    </row>
    <row r="193">
      <c r="A193" s="3"/>
      <c r="B193" s="3"/>
      <c r="C193" s="9"/>
    </row>
    <row r="194">
      <c r="A194" s="3"/>
      <c r="B194" s="3"/>
      <c r="C194" s="9"/>
    </row>
    <row r="195">
      <c r="A195" s="3"/>
      <c r="B195" s="3"/>
      <c r="C195" s="9"/>
    </row>
    <row r="196">
      <c r="A196" s="3"/>
      <c r="B196" s="3"/>
      <c r="C196" s="9"/>
    </row>
    <row r="197">
      <c r="A197" s="3"/>
      <c r="B197" s="3"/>
      <c r="C197" s="9"/>
    </row>
    <row r="198">
      <c r="A198" s="3"/>
      <c r="B198" s="3"/>
      <c r="C198" s="9"/>
    </row>
    <row r="199">
      <c r="A199" s="3"/>
      <c r="B199" s="3"/>
      <c r="C199" s="9"/>
    </row>
    <row r="200">
      <c r="A200" s="3"/>
      <c r="B200" s="3"/>
      <c r="C200" s="9"/>
    </row>
    <row r="201">
      <c r="A201" s="3"/>
      <c r="B201" s="3"/>
      <c r="C201" s="9"/>
    </row>
    <row r="202">
      <c r="A202" s="3"/>
      <c r="B202" s="3"/>
      <c r="C202" s="9"/>
    </row>
    <row r="203">
      <c r="A203" s="3"/>
      <c r="B203" s="3"/>
      <c r="C203" s="9"/>
    </row>
    <row r="204">
      <c r="A204" s="3"/>
      <c r="B204" s="3"/>
      <c r="C204" s="9"/>
    </row>
    <row r="205">
      <c r="A205" s="3"/>
      <c r="B205" s="3"/>
      <c r="C205" s="9"/>
    </row>
    <row r="206">
      <c r="A206" s="3"/>
      <c r="B206" s="3"/>
      <c r="C206" s="9"/>
    </row>
    <row r="207">
      <c r="A207" s="3"/>
      <c r="B207" s="3"/>
      <c r="C207" s="9"/>
    </row>
    <row r="208">
      <c r="A208" s="3"/>
      <c r="B208" s="3"/>
      <c r="C208" s="9"/>
    </row>
    <row r="209">
      <c r="A209" s="3"/>
      <c r="B209" s="3"/>
      <c r="C209" s="9"/>
    </row>
    <row r="210">
      <c r="A210" s="3"/>
      <c r="B210" s="3"/>
      <c r="C210" s="9"/>
    </row>
    <row r="211">
      <c r="A211" s="3"/>
      <c r="B211" s="3"/>
      <c r="C211" s="9"/>
    </row>
    <row r="212">
      <c r="A212" s="3"/>
      <c r="B212" s="3"/>
      <c r="C212" s="9"/>
    </row>
    <row r="213">
      <c r="A213" s="3"/>
      <c r="B213" s="3"/>
      <c r="C213" s="9"/>
    </row>
    <row r="214">
      <c r="A214" s="3"/>
      <c r="B214" s="3"/>
      <c r="C214" s="9"/>
    </row>
    <row r="215">
      <c r="A215" s="3"/>
      <c r="B215" s="3"/>
      <c r="C215" s="9"/>
    </row>
    <row r="216">
      <c r="A216" s="3"/>
      <c r="B216" s="3"/>
      <c r="C216" s="9"/>
    </row>
    <row r="217">
      <c r="A217" s="3"/>
      <c r="B217" s="3"/>
      <c r="C217" s="9"/>
    </row>
    <row r="218">
      <c r="A218" s="3"/>
      <c r="B218" s="3"/>
      <c r="C218" s="9"/>
    </row>
    <row r="219">
      <c r="A219" s="3"/>
      <c r="B219" s="3"/>
      <c r="C219" s="9"/>
    </row>
    <row r="220">
      <c r="A220" s="3"/>
      <c r="B220" s="3"/>
      <c r="C220" s="9"/>
    </row>
    <row r="221">
      <c r="A221" s="3"/>
      <c r="B221" s="3"/>
      <c r="C221" s="9"/>
    </row>
    <row r="222">
      <c r="A222" s="3"/>
      <c r="B222" s="3"/>
      <c r="C222" s="9"/>
    </row>
    <row r="223">
      <c r="A223" s="3"/>
      <c r="B223" s="3"/>
      <c r="C223" s="9"/>
    </row>
    <row r="224">
      <c r="A224" s="3"/>
      <c r="B224" s="3"/>
      <c r="C224" s="9"/>
    </row>
    <row r="225">
      <c r="A225" s="3"/>
      <c r="B225" s="3"/>
      <c r="C225" s="9"/>
    </row>
    <row r="226">
      <c r="A226" s="3"/>
      <c r="B226" s="3"/>
      <c r="C226" s="9"/>
    </row>
    <row r="227">
      <c r="A227" s="3"/>
      <c r="B227" s="3"/>
      <c r="C227" s="9"/>
    </row>
    <row r="228">
      <c r="A228" s="3"/>
      <c r="B228" s="3"/>
      <c r="C228" s="9"/>
    </row>
    <row r="229">
      <c r="A229" s="3"/>
      <c r="B229" s="3"/>
      <c r="C229" s="9"/>
    </row>
    <row r="230">
      <c r="A230" s="3"/>
      <c r="B230" s="3"/>
      <c r="C230" s="9"/>
    </row>
    <row r="231">
      <c r="A231" s="3"/>
      <c r="B231" s="3"/>
      <c r="C231" s="9"/>
    </row>
    <row r="232">
      <c r="A232" s="3"/>
      <c r="B232" s="3"/>
      <c r="C232" s="9"/>
    </row>
    <row r="233">
      <c r="A233" s="3"/>
      <c r="B233" s="3"/>
      <c r="C233" s="9"/>
    </row>
    <row r="234">
      <c r="A234" s="3"/>
      <c r="B234" s="3"/>
      <c r="C234" s="9"/>
    </row>
    <row r="235">
      <c r="A235" s="3"/>
      <c r="B235" s="3"/>
      <c r="C235" s="9"/>
    </row>
    <row r="236">
      <c r="A236" s="3"/>
      <c r="B236" s="3"/>
      <c r="C236" s="9"/>
    </row>
    <row r="237">
      <c r="A237" s="3"/>
      <c r="B237" s="3"/>
      <c r="C237" s="9"/>
    </row>
    <row r="238">
      <c r="A238" s="3"/>
      <c r="B238" s="3"/>
      <c r="C238" s="9"/>
    </row>
    <row r="239">
      <c r="A239" s="3"/>
      <c r="B239" s="3"/>
      <c r="C239" s="9"/>
    </row>
    <row r="240">
      <c r="A240" s="3"/>
      <c r="B240" s="3"/>
      <c r="C240" s="9"/>
    </row>
    <row r="241">
      <c r="A241" s="3"/>
      <c r="B241" s="3"/>
      <c r="C241" s="9"/>
    </row>
    <row r="242">
      <c r="A242" s="3"/>
      <c r="B242" s="3"/>
      <c r="C242" s="9"/>
    </row>
    <row r="243">
      <c r="A243" s="3"/>
      <c r="B243" s="3"/>
      <c r="C243" s="9"/>
    </row>
    <row r="244">
      <c r="A244" s="3"/>
      <c r="B244" s="3"/>
      <c r="C244" s="9"/>
    </row>
    <row r="245">
      <c r="A245" s="3"/>
      <c r="B245" s="3"/>
      <c r="C245" s="9"/>
    </row>
    <row r="246">
      <c r="A246" s="3"/>
      <c r="B246" s="3"/>
      <c r="C246" s="9"/>
    </row>
    <row r="247">
      <c r="A247" s="3"/>
      <c r="B247" s="3"/>
      <c r="C247" s="9"/>
    </row>
    <row r="248">
      <c r="A248" s="3"/>
      <c r="B248" s="3"/>
      <c r="C248" s="9"/>
    </row>
    <row r="249">
      <c r="A249" s="3"/>
      <c r="B249" s="3"/>
      <c r="C249" s="9"/>
    </row>
    <row r="250">
      <c r="A250" s="3"/>
      <c r="B250" s="3"/>
      <c r="C250" s="9"/>
    </row>
    <row r="251">
      <c r="A251" s="3"/>
      <c r="B251" s="3"/>
      <c r="C251" s="9"/>
    </row>
    <row r="252">
      <c r="A252" s="3"/>
      <c r="B252" s="3"/>
      <c r="C252" s="9"/>
    </row>
    <row r="253">
      <c r="A253" s="3"/>
      <c r="B253" s="3"/>
      <c r="C253" s="9"/>
    </row>
    <row r="254">
      <c r="A254" s="3"/>
      <c r="B254" s="3"/>
      <c r="C254" s="9"/>
    </row>
    <row r="255">
      <c r="A255" s="3"/>
      <c r="B255" s="3"/>
      <c r="C255" s="9"/>
    </row>
    <row r="256">
      <c r="A256" s="3"/>
      <c r="B256" s="3"/>
      <c r="C256" s="9"/>
    </row>
    <row r="257">
      <c r="A257" s="3"/>
      <c r="B257" s="3"/>
      <c r="C257" s="9"/>
    </row>
    <row r="258">
      <c r="A258" s="3"/>
      <c r="B258" s="3"/>
      <c r="C258" s="9"/>
    </row>
    <row r="259">
      <c r="A259" s="3"/>
      <c r="B259" s="3"/>
      <c r="C259" s="9"/>
    </row>
    <row r="260">
      <c r="A260" s="3"/>
      <c r="B260" s="3"/>
      <c r="C260" s="9"/>
    </row>
    <row r="261">
      <c r="A261" s="3"/>
      <c r="B261" s="3"/>
      <c r="C261" s="9"/>
    </row>
    <row r="262">
      <c r="A262" s="3"/>
      <c r="B262" s="3"/>
      <c r="C262" s="9"/>
    </row>
    <row r="263">
      <c r="A263" s="3"/>
      <c r="B263" s="3"/>
      <c r="C263" s="9"/>
    </row>
    <row r="264">
      <c r="A264" s="3"/>
      <c r="B264" s="3"/>
      <c r="C264" s="9"/>
    </row>
    <row r="265">
      <c r="A265" s="3"/>
      <c r="B265" s="3"/>
      <c r="C265" s="9"/>
    </row>
    <row r="266">
      <c r="A266" s="3"/>
      <c r="B266" s="3"/>
      <c r="C266" s="9"/>
    </row>
    <row r="267">
      <c r="A267" s="3"/>
      <c r="B267" s="3"/>
      <c r="C267" s="9"/>
    </row>
    <row r="268">
      <c r="A268" s="3"/>
      <c r="B268" s="3"/>
      <c r="C268" s="9"/>
    </row>
    <row r="269">
      <c r="A269" s="3"/>
      <c r="B269" s="3"/>
      <c r="C269" s="9"/>
    </row>
    <row r="270">
      <c r="A270" s="3"/>
      <c r="B270" s="3"/>
      <c r="C270" s="9"/>
    </row>
    <row r="271">
      <c r="A271" s="3"/>
      <c r="B271" s="3"/>
      <c r="C271" s="9"/>
    </row>
    <row r="272">
      <c r="A272" s="3"/>
      <c r="B272" s="3"/>
      <c r="C272" s="9"/>
    </row>
    <row r="273">
      <c r="A273" s="3"/>
      <c r="B273" s="3"/>
      <c r="C273" s="9"/>
    </row>
    <row r="274">
      <c r="A274" s="3"/>
      <c r="B274" s="3"/>
      <c r="C274" s="9"/>
    </row>
    <row r="275">
      <c r="A275" s="3"/>
      <c r="B275" s="3"/>
      <c r="C275" s="9"/>
    </row>
    <row r="276">
      <c r="A276" s="3"/>
      <c r="B276" s="3"/>
      <c r="C276" s="9"/>
    </row>
    <row r="277">
      <c r="A277" s="3"/>
      <c r="B277" s="3"/>
      <c r="C277" s="9"/>
    </row>
    <row r="278">
      <c r="A278" s="3"/>
      <c r="B278" s="3"/>
      <c r="C278" s="9"/>
    </row>
    <row r="279">
      <c r="A279" s="3"/>
      <c r="B279" s="3"/>
      <c r="C279" s="9"/>
    </row>
    <row r="280">
      <c r="A280" s="3"/>
      <c r="B280" s="3"/>
      <c r="C280" s="9"/>
    </row>
    <row r="281">
      <c r="A281" s="3"/>
      <c r="B281" s="3"/>
      <c r="C281" s="9"/>
    </row>
    <row r="282">
      <c r="A282" s="3"/>
      <c r="B282" s="3"/>
      <c r="C282" s="9"/>
    </row>
    <row r="283">
      <c r="A283" s="3"/>
      <c r="B283" s="3"/>
      <c r="C283" s="9"/>
    </row>
    <row r="284">
      <c r="A284" s="3"/>
      <c r="B284" s="3"/>
      <c r="C284" s="9"/>
    </row>
    <row r="285">
      <c r="A285" s="3"/>
      <c r="B285" s="3"/>
      <c r="C285" s="9"/>
    </row>
    <row r="286">
      <c r="A286" s="3"/>
      <c r="B286" s="3"/>
      <c r="C286" s="9"/>
    </row>
    <row r="287">
      <c r="A287" s="3"/>
      <c r="B287" s="3"/>
      <c r="C287" s="9"/>
    </row>
    <row r="288">
      <c r="A288" s="3"/>
      <c r="B288" s="3"/>
      <c r="C288" s="9"/>
    </row>
    <row r="289">
      <c r="A289" s="3"/>
      <c r="B289" s="3"/>
      <c r="C289" s="9"/>
    </row>
    <row r="290">
      <c r="A290" s="3"/>
      <c r="B290" s="3"/>
      <c r="C290" s="9"/>
    </row>
    <row r="291">
      <c r="A291" s="3"/>
      <c r="B291" s="3"/>
      <c r="C291" s="9"/>
    </row>
    <row r="292">
      <c r="A292" s="3"/>
      <c r="B292" s="3"/>
      <c r="C292" s="9"/>
    </row>
    <row r="293">
      <c r="A293" s="3"/>
      <c r="B293" s="3"/>
      <c r="C293" s="9"/>
    </row>
    <row r="294">
      <c r="A294" s="3"/>
      <c r="B294" s="3"/>
      <c r="C294" s="9"/>
    </row>
    <row r="295">
      <c r="A295" s="3"/>
      <c r="B295" s="3"/>
      <c r="C295" s="9"/>
    </row>
    <row r="296">
      <c r="A296" s="3"/>
      <c r="B296" s="3"/>
      <c r="C296" s="9"/>
    </row>
    <row r="297">
      <c r="A297" s="3"/>
      <c r="B297" s="3"/>
      <c r="C297" s="9"/>
    </row>
    <row r="298">
      <c r="A298" s="3"/>
      <c r="B298" s="3"/>
      <c r="C298" s="9"/>
    </row>
    <row r="299">
      <c r="A299" s="3"/>
      <c r="B299" s="3"/>
      <c r="C299" s="9"/>
    </row>
    <row r="300">
      <c r="A300" s="3"/>
      <c r="B300" s="3"/>
      <c r="C300" s="9"/>
    </row>
    <row r="301">
      <c r="A301" s="3"/>
      <c r="B301" s="3"/>
      <c r="C301" s="9"/>
    </row>
    <row r="302">
      <c r="A302" s="3"/>
      <c r="B302" s="3"/>
      <c r="C302" s="9"/>
    </row>
    <row r="303">
      <c r="A303" s="3"/>
      <c r="B303" s="3"/>
      <c r="C303" s="9"/>
    </row>
    <row r="304">
      <c r="A304" s="3"/>
      <c r="B304" s="3"/>
      <c r="C304" s="9"/>
    </row>
    <row r="305">
      <c r="A305" s="3"/>
      <c r="B305" s="3"/>
      <c r="C305" s="9"/>
    </row>
    <row r="306">
      <c r="A306" s="3"/>
      <c r="B306" s="3"/>
      <c r="C306" s="9"/>
    </row>
    <row r="307">
      <c r="A307" s="3"/>
      <c r="B307" s="3"/>
      <c r="C307" s="9"/>
    </row>
    <row r="308">
      <c r="A308" s="3"/>
      <c r="B308" s="3"/>
      <c r="C308" s="9"/>
    </row>
    <row r="309">
      <c r="A309" s="3"/>
      <c r="B309" s="3"/>
      <c r="C309" s="9"/>
    </row>
    <row r="310">
      <c r="A310" s="3"/>
      <c r="B310" s="3"/>
      <c r="C310" s="9"/>
    </row>
    <row r="311">
      <c r="A311" s="3"/>
      <c r="B311" s="3"/>
      <c r="C311" s="9"/>
    </row>
    <row r="312">
      <c r="A312" s="3"/>
      <c r="B312" s="3"/>
      <c r="C312" s="9"/>
    </row>
    <row r="313">
      <c r="A313" s="3"/>
      <c r="B313" s="3"/>
      <c r="C313" s="9"/>
    </row>
    <row r="314">
      <c r="A314" s="3"/>
      <c r="B314" s="3"/>
      <c r="C314" s="9"/>
    </row>
    <row r="315">
      <c r="A315" s="3"/>
      <c r="B315" s="3"/>
      <c r="C315" s="9"/>
    </row>
    <row r="316">
      <c r="A316" s="3"/>
      <c r="B316" s="3"/>
      <c r="C316" s="9"/>
    </row>
    <row r="317">
      <c r="A317" s="3"/>
      <c r="B317" s="3"/>
      <c r="C317" s="9"/>
    </row>
    <row r="318">
      <c r="A318" s="3"/>
      <c r="B318" s="3"/>
      <c r="C318" s="9"/>
    </row>
    <row r="319">
      <c r="A319" s="3"/>
      <c r="B319" s="3"/>
      <c r="C319" s="9"/>
    </row>
    <row r="320">
      <c r="A320" s="3"/>
      <c r="B320" s="3"/>
      <c r="C320" s="9"/>
    </row>
    <row r="321">
      <c r="A321" s="3"/>
      <c r="B321" s="3"/>
      <c r="C321" s="9"/>
    </row>
    <row r="322">
      <c r="A322" s="3"/>
      <c r="B322" s="3"/>
      <c r="C322" s="9"/>
    </row>
    <row r="323">
      <c r="A323" s="3"/>
      <c r="B323" s="3"/>
      <c r="C323" s="9"/>
    </row>
    <row r="324">
      <c r="A324" s="3"/>
      <c r="B324" s="3"/>
      <c r="C324" s="9"/>
    </row>
    <row r="325">
      <c r="A325" s="3"/>
      <c r="B325" s="3"/>
      <c r="C325" s="9"/>
    </row>
    <row r="326">
      <c r="A326" s="3"/>
      <c r="B326" s="3"/>
      <c r="C326" s="9"/>
    </row>
    <row r="327">
      <c r="A327" s="3"/>
      <c r="B327" s="3"/>
      <c r="C327" s="9"/>
    </row>
    <row r="328">
      <c r="A328" s="3"/>
      <c r="B328" s="3"/>
      <c r="C328" s="9"/>
    </row>
    <row r="329">
      <c r="A329" s="3"/>
      <c r="B329" s="3"/>
      <c r="C329" s="9"/>
    </row>
    <row r="330">
      <c r="A330" s="3"/>
      <c r="B330" s="3"/>
      <c r="C330" s="9"/>
    </row>
    <row r="331">
      <c r="A331" s="3"/>
      <c r="B331" s="3"/>
      <c r="C331" s="9"/>
    </row>
    <row r="332">
      <c r="A332" s="3"/>
      <c r="B332" s="3"/>
      <c r="C332" s="9"/>
    </row>
    <row r="333">
      <c r="A333" s="3"/>
      <c r="B333" s="3"/>
      <c r="C333" s="9"/>
    </row>
    <row r="334">
      <c r="A334" s="3"/>
      <c r="B334" s="3"/>
      <c r="C334" s="9"/>
    </row>
    <row r="335">
      <c r="A335" s="3"/>
      <c r="B335" s="3"/>
      <c r="C335" s="9"/>
    </row>
    <row r="336">
      <c r="A336" s="3"/>
      <c r="B336" s="3"/>
      <c r="C336" s="9"/>
    </row>
    <row r="337">
      <c r="A337" s="3"/>
      <c r="B337" s="3"/>
      <c r="C337" s="9"/>
    </row>
    <row r="338">
      <c r="A338" s="3"/>
      <c r="B338" s="3"/>
      <c r="C338" s="9"/>
    </row>
    <row r="339">
      <c r="A339" s="3"/>
      <c r="B339" s="3"/>
      <c r="C339" s="9"/>
    </row>
    <row r="340">
      <c r="A340" s="3"/>
      <c r="B340" s="3"/>
      <c r="C340" s="9"/>
    </row>
    <row r="341">
      <c r="A341" s="3"/>
      <c r="B341" s="3"/>
      <c r="C341" s="9"/>
    </row>
    <row r="342">
      <c r="A342" s="3"/>
      <c r="B342" s="3"/>
      <c r="C342" s="9"/>
    </row>
    <row r="343">
      <c r="A343" s="3"/>
      <c r="B343" s="3"/>
      <c r="C343" s="9"/>
    </row>
    <row r="344">
      <c r="A344" s="3"/>
      <c r="B344" s="3"/>
      <c r="C344" s="9"/>
    </row>
    <row r="345">
      <c r="A345" s="3"/>
      <c r="B345" s="3"/>
      <c r="C345" s="9"/>
    </row>
    <row r="346">
      <c r="A346" s="3"/>
      <c r="B346" s="3"/>
      <c r="C346" s="9"/>
    </row>
    <row r="347">
      <c r="A347" s="3"/>
      <c r="B347" s="3"/>
      <c r="C347" s="9"/>
    </row>
    <row r="348">
      <c r="A348" s="3"/>
      <c r="B348" s="3"/>
      <c r="C348" s="9"/>
    </row>
    <row r="349">
      <c r="A349" s="3"/>
      <c r="B349" s="3"/>
      <c r="C349" s="9"/>
    </row>
    <row r="350">
      <c r="A350" s="3"/>
      <c r="B350" s="3"/>
      <c r="C350" s="9"/>
    </row>
    <row r="351">
      <c r="A351" s="3"/>
      <c r="B351" s="3"/>
      <c r="C351" s="9"/>
    </row>
    <row r="352">
      <c r="A352" s="3"/>
      <c r="B352" s="3"/>
      <c r="C352" s="9"/>
    </row>
    <row r="353">
      <c r="A353" s="3"/>
      <c r="B353" s="3"/>
      <c r="C353" s="9"/>
    </row>
    <row r="354">
      <c r="A354" s="3"/>
      <c r="B354" s="3"/>
      <c r="C354" s="9"/>
    </row>
    <row r="355">
      <c r="A355" s="3"/>
      <c r="B355" s="3"/>
      <c r="C355" s="9"/>
    </row>
    <row r="356">
      <c r="A356" s="3"/>
      <c r="B356" s="3"/>
      <c r="C356" s="9"/>
    </row>
    <row r="357">
      <c r="A357" s="3"/>
      <c r="B357" s="3"/>
      <c r="C357" s="9"/>
    </row>
    <row r="358">
      <c r="A358" s="3"/>
      <c r="B358" s="3"/>
      <c r="C358" s="9"/>
    </row>
    <row r="359">
      <c r="A359" s="3"/>
      <c r="B359" s="3"/>
      <c r="C359" s="9"/>
    </row>
    <row r="360">
      <c r="A360" s="3"/>
      <c r="B360" s="3"/>
      <c r="C360" s="9"/>
    </row>
    <row r="361">
      <c r="A361" s="3"/>
      <c r="B361" s="3"/>
      <c r="C361" s="9"/>
    </row>
    <row r="362">
      <c r="A362" s="3"/>
      <c r="B362" s="3"/>
      <c r="C362" s="9"/>
    </row>
    <row r="363">
      <c r="A363" s="3"/>
      <c r="B363" s="3"/>
      <c r="C363" s="9"/>
    </row>
    <row r="364">
      <c r="A364" s="3"/>
      <c r="B364" s="3"/>
      <c r="C364" s="9"/>
    </row>
    <row r="365">
      <c r="A365" s="3"/>
      <c r="B365" s="3"/>
      <c r="C365" s="9"/>
    </row>
    <row r="366">
      <c r="A366" s="3"/>
      <c r="B366" s="3"/>
      <c r="C366" s="9"/>
    </row>
    <row r="367">
      <c r="A367" s="3"/>
      <c r="B367" s="3"/>
      <c r="C367" s="9"/>
    </row>
    <row r="368">
      <c r="A368" s="3"/>
      <c r="B368" s="3"/>
      <c r="C368" s="9"/>
    </row>
    <row r="369">
      <c r="A369" s="3"/>
      <c r="B369" s="3"/>
      <c r="C369" s="9"/>
    </row>
    <row r="370">
      <c r="A370" s="3"/>
      <c r="B370" s="3"/>
      <c r="C370" s="9"/>
    </row>
    <row r="371">
      <c r="A371" s="3"/>
      <c r="B371" s="3"/>
      <c r="C371" s="9"/>
    </row>
    <row r="372">
      <c r="A372" s="3"/>
      <c r="B372" s="3"/>
      <c r="C372" s="9"/>
    </row>
    <row r="373">
      <c r="A373" s="3"/>
      <c r="B373" s="3"/>
      <c r="C373" s="9"/>
    </row>
    <row r="374">
      <c r="A374" s="3"/>
      <c r="B374" s="3"/>
      <c r="C374" s="9"/>
    </row>
    <row r="375">
      <c r="A375" s="3"/>
      <c r="B375" s="3"/>
      <c r="C375" s="9"/>
    </row>
    <row r="376">
      <c r="A376" s="3"/>
      <c r="B376" s="3"/>
      <c r="C376" s="9"/>
    </row>
    <row r="377">
      <c r="A377" s="3"/>
      <c r="B377" s="3"/>
      <c r="C377" s="9"/>
    </row>
    <row r="378">
      <c r="A378" s="3"/>
      <c r="B378" s="3"/>
      <c r="C378" s="9"/>
    </row>
    <row r="379">
      <c r="A379" s="3"/>
      <c r="B379" s="3"/>
      <c r="C379" s="9"/>
    </row>
    <row r="380">
      <c r="A380" s="3"/>
      <c r="B380" s="3"/>
      <c r="C380" s="9"/>
    </row>
    <row r="381">
      <c r="A381" s="3"/>
      <c r="B381" s="3"/>
      <c r="C381" s="9"/>
    </row>
    <row r="382">
      <c r="A382" s="3"/>
      <c r="B382" s="3"/>
      <c r="C382" s="9"/>
    </row>
    <row r="383">
      <c r="A383" s="3"/>
      <c r="B383" s="3"/>
      <c r="C383" s="9"/>
    </row>
    <row r="384">
      <c r="A384" s="3"/>
      <c r="B384" s="3"/>
      <c r="C384" s="9"/>
    </row>
    <row r="385">
      <c r="A385" s="3"/>
      <c r="B385" s="3"/>
      <c r="C385" s="9"/>
    </row>
    <row r="386">
      <c r="A386" s="3"/>
      <c r="B386" s="3"/>
      <c r="C386" s="9"/>
    </row>
    <row r="387">
      <c r="A387" s="3"/>
      <c r="B387" s="3"/>
      <c r="C387" s="9"/>
    </row>
    <row r="388">
      <c r="A388" s="3"/>
      <c r="B388" s="3"/>
      <c r="C388" s="9"/>
    </row>
    <row r="389">
      <c r="A389" s="3"/>
      <c r="B389" s="3"/>
      <c r="C389" s="9"/>
    </row>
    <row r="390">
      <c r="A390" s="3"/>
      <c r="B390" s="3"/>
      <c r="C390" s="9"/>
    </row>
    <row r="391">
      <c r="A391" s="3"/>
      <c r="B391" s="3"/>
      <c r="C391" s="9"/>
    </row>
    <row r="392">
      <c r="A392" s="3"/>
      <c r="B392" s="3"/>
      <c r="C392" s="9"/>
    </row>
    <row r="393">
      <c r="A393" s="3"/>
      <c r="B393" s="3"/>
      <c r="C393" s="9"/>
    </row>
    <row r="394">
      <c r="A394" s="3"/>
      <c r="B394" s="3"/>
      <c r="C394" s="9"/>
    </row>
    <row r="395">
      <c r="A395" s="3"/>
      <c r="B395" s="3"/>
      <c r="C395" s="9"/>
    </row>
    <row r="396">
      <c r="A396" s="3"/>
      <c r="B396" s="3"/>
      <c r="C396" s="9"/>
    </row>
    <row r="397">
      <c r="A397" s="3"/>
      <c r="B397" s="3"/>
      <c r="C397" s="9"/>
    </row>
    <row r="398">
      <c r="A398" s="3"/>
      <c r="B398" s="3"/>
      <c r="C398" s="9"/>
    </row>
    <row r="399">
      <c r="A399" s="3"/>
      <c r="B399" s="3"/>
      <c r="C399" s="9"/>
    </row>
    <row r="400">
      <c r="A400" s="3"/>
      <c r="B400" s="3"/>
      <c r="C400" s="9"/>
    </row>
    <row r="401">
      <c r="A401" s="3"/>
      <c r="B401" s="3"/>
      <c r="C401" s="9"/>
    </row>
    <row r="402">
      <c r="A402" s="3"/>
      <c r="B402" s="3"/>
      <c r="C402" s="9"/>
    </row>
    <row r="403">
      <c r="A403" s="3"/>
      <c r="B403" s="3"/>
      <c r="C403" s="9"/>
    </row>
    <row r="404">
      <c r="A404" s="3"/>
      <c r="B404" s="3"/>
      <c r="C404" s="9"/>
    </row>
    <row r="405">
      <c r="A405" s="3"/>
      <c r="B405" s="3"/>
      <c r="C405" s="9"/>
    </row>
    <row r="406">
      <c r="A406" s="3"/>
      <c r="B406" s="3"/>
      <c r="C406" s="9"/>
    </row>
    <row r="407">
      <c r="A407" s="3"/>
      <c r="B407" s="3"/>
      <c r="C407" s="9"/>
    </row>
    <row r="408">
      <c r="A408" s="3"/>
      <c r="B408" s="3"/>
      <c r="C408" s="9"/>
    </row>
    <row r="409">
      <c r="A409" s="3"/>
      <c r="B409" s="3"/>
      <c r="C409" s="9"/>
    </row>
    <row r="410">
      <c r="A410" s="3"/>
      <c r="B410" s="3"/>
      <c r="C410" s="9"/>
    </row>
    <row r="411">
      <c r="A411" s="3"/>
      <c r="B411" s="3"/>
      <c r="C411" s="9"/>
    </row>
    <row r="412">
      <c r="A412" s="3"/>
      <c r="B412" s="3"/>
      <c r="C412" s="9"/>
    </row>
    <row r="413">
      <c r="A413" s="3"/>
      <c r="B413" s="3"/>
      <c r="C413" s="9"/>
    </row>
    <row r="414">
      <c r="A414" s="3"/>
      <c r="B414" s="3"/>
      <c r="C414" s="9"/>
    </row>
    <row r="415">
      <c r="A415" s="3"/>
      <c r="B415" s="3"/>
      <c r="C415" s="9"/>
    </row>
    <row r="416">
      <c r="A416" s="3"/>
      <c r="B416" s="3"/>
      <c r="C416" s="9"/>
    </row>
    <row r="417">
      <c r="A417" s="3"/>
      <c r="B417" s="3"/>
      <c r="C417" s="9"/>
    </row>
    <row r="418">
      <c r="A418" s="3"/>
      <c r="B418" s="3"/>
      <c r="C418" s="9"/>
    </row>
    <row r="419">
      <c r="A419" s="3"/>
      <c r="B419" s="3"/>
      <c r="C419" s="9"/>
    </row>
    <row r="420">
      <c r="A420" s="3"/>
      <c r="B420" s="3"/>
      <c r="C420" s="9"/>
    </row>
    <row r="421">
      <c r="A421" s="3"/>
      <c r="B421" s="3"/>
      <c r="C421" s="9"/>
    </row>
    <row r="422">
      <c r="A422" s="3"/>
      <c r="B422" s="3"/>
      <c r="C422" s="9"/>
    </row>
    <row r="423">
      <c r="A423" s="3"/>
      <c r="B423" s="3"/>
      <c r="C423" s="9"/>
    </row>
    <row r="424">
      <c r="A424" s="3"/>
      <c r="B424" s="3"/>
      <c r="C424" s="9"/>
    </row>
    <row r="425">
      <c r="A425" s="3"/>
      <c r="B425" s="3"/>
      <c r="C425" s="9"/>
    </row>
    <row r="426">
      <c r="A426" s="3"/>
      <c r="B426" s="3"/>
      <c r="C426" s="9"/>
    </row>
    <row r="427">
      <c r="A427" s="3"/>
      <c r="B427" s="3"/>
      <c r="C427" s="9"/>
    </row>
    <row r="428">
      <c r="A428" s="3"/>
      <c r="B428" s="3"/>
      <c r="C428" s="9"/>
    </row>
    <row r="429">
      <c r="A429" s="3"/>
      <c r="B429" s="3"/>
      <c r="C429" s="9"/>
    </row>
    <row r="430">
      <c r="A430" s="3"/>
      <c r="B430" s="3"/>
      <c r="C430" s="9"/>
    </row>
    <row r="431">
      <c r="A431" s="3"/>
      <c r="B431" s="3"/>
      <c r="C431" s="9"/>
    </row>
    <row r="432">
      <c r="A432" s="3"/>
      <c r="B432" s="3"/>
      <c r="C432" s="9"/>
    </row>
    <row r="433">
      <c r="A433" s="3"/>
      <c r="B433" s="3"/>
      <c r="C433" s="9"/>
    </row>
    <row r="434">
      <c r="A434" s="3"/>
      <c r="B434" s="3"/>
      <c r="C434" s="9"/>
    </row>
    <row r="435">
      <c r="A435" s="3"/>
      <c r="B435" s="3"/>
      <c r="C435" s="9"/>
    </row>
    <row r="436">
      <c r="A436" s="3"/>
      <c r="B436" s="3"/>
      <c r="C436" s="9"/>
    </row>
    <row r="437">
      <c r="A437" s="3"/>
      <c r="B437" s="3"/>
      <c r="C437" s="9"/>
    </row>
    <row r="438">
      <c r="A438" s="3"/>
      <c r="B438" s="3"/>
      <c r="C438" s="9"/>
    </row>
    <row r="439">
      <c r="A439" s="3"/>
      <c r="B439" s="3"/>
      <c r="C439" s="9"/>
    </row>
    <row r="440">
      <c r="A440" s="3"/>
      <c r="B440" s="3"/>
      <c r="C440" s="9"/>
    </row>
    <row r="441">
      <c r="A441" s="3"/>
      <c r="B441" s="3"/>
      <c r="C441" s="9"/>
    </row>
    <row r="442">
      <c r="A442" s="3"/>
      <c r="B442" s="3"/>
      <c r="C442" s="9"/>
    </row>
    <row r="443">
      <c r="A443" s="3"/>
      <c r="B443" s="3"/>
      <c r="C443" s="9"/>
    </row>
    <row r="444">
      <c r="A444" s="3"/>
      <c r="B444" s="3"/>
      <c r="C444" s="9"/>
    </row>
    <row r="445">
      <c r="A445" s="3"/>
      <c r="B445" s="3"/>
      <c r="C445" s="9"/>
    </row>
    <row r="446">
      <c r="A446" s="3"/>
      <c r="B446" s="3"/>
      <c r="C446" s="9"/>
    </row>
    <row r="447">
      <c r="A447" s="3"/>
      <c r="B447" s="3"/>
      <c r="C447" s="9"/>
    </row>
    <row r="448">
      <c r="A448" s="3"/>
      <c r="B448" s="3"/>
      <c r="C448" s="9"/>
    </row>
    <row r="449">
      <c r="A449" s="3"/>
      <c r="B449" s="3"/>
      <c r="C449" s="9"/>
    </row>
    <row r="450">
      <c r="A450" s="3"/>
      <c r="B450" s="3"/>
      <c r="C450" s="9"/>
    </row>
    <row r="451">
      <c r="A451" s="3"/>
      <c r="B451" s="3"/>
      <c r="C451" s="9"/>
    </row>
    <row r="452">
      <c r="A452" s="3"/>
      <c r="B452" s="3"/>
      <c r="C452" s="9"/>
    </row>
    <row r="453">
      <c r="A453" s="3"/>
      <c r="B453" s="3"/>
      <c r="C453" s="9"/>
    </row>
    <row r="454">
      <c r="A454" s="3"/>
      <c r="B454" s="3"/>
      <c r="C454" s="9"/>
    </row>
    <row r="455">
      <c r="A455" s="3"/>
      <c r="B455" s="3"/>
      <c r="C455" s="9"/>
    </row>
    <row r="456">
      <c r="A456" s="3"/>
      <c r="B456" s="3"/>
      <c r="C456" s="9"/>
    </row>
    <row r="457">
      <c r="A457" s="3"/>
      <c r="B457" s="3"/>
      <c r="C457" s="9"/>
    </row>
    <row r="458">
      <c r="A458" s="3"/>
      <c r="B458" s="3"/>
      <c r="C458" s="9"/>
    </row>
    <row r="459">
      <c r="A459" s="3"/>
      <c r="B459" s="3"/>
      <c r="C459" s="9"/>
    </row>
    <row r="460">
      <c r="A460" s="3"/>
      <c r="B460" s="3"/>
      <c r="C460" s="9"/>
    </row>
    <row r="461">
      <c r="A461" s="3"/>
      <c r="B461" s="3"/>
      <c r="C461" s="9"/>
    </row>
    <row r="462">
      <c r="A462" s="3"/>
      <c r="B462" s="3"/>
      <c r="C462" s="9"/>
    </row>
    <row r="463">
      <c r="A463" s="3"/>
      <c r="B463" s="3"/>
      <c r="C463" s="9"/>
    </row>
    <row r="464">
      <c r="A464" s="3"/>
      <c r="B464" s="3"/>
      <c r="C464" s="9"/>
    </row>
    <row r="465">
      <c r="A465" s="3"/>
      <c r="B465" s="3"/>
      <c r="C465" s="9"/>
    </row>
    <row r="466">
      <c r="A466" s="3"/>
      <c r="B466" s="3"/>
      <c r="C466" s="9"/>
    </row>
    <row r="467">
      <c r="A467" s="3"/>
      <c r="B467" s="3"/>
      <c r="C467" s="9"/>
    </row>
    <row r="468">
      <c r="A468" s="3"/>
      <c r="B468" s="3"/>
      <c r="C468" s="9"/>
    </row>
    <row r="469">
      <c r="A469" s="3"/>
      <c r="B469" s="3"/>
      <c r="C469" s="9"/>
    </row>
    <row r="470">
      <c r="A470" s="3"/>
      <c r="B470" s="3"/>
      <c r="C470" s="9"/>
    </row>
    <row r="471">
      <c r="A471" s="3"/>
      <c r="B471" s="3"/>
      <c r="C471" s="9"/>
    </row>
    <row r="472">
      <c r="A472" s="3"/>
      <c r="B472" s="3"/>
      <c r="C472" s="9"/>
    </row>
    <row r="473">
      <c r="A473" s="3"/>
      <c r="B473" s="3"/>
      <c r="C473" s="9"/>
    </row>
    <row r="474">
      <c r="A474" s="3"/>
      <c r="B474" s="3"/>
      <c r="C474" s="9"/>
    </row>
    <row r="475">
      <c r="A475" s="3"/>
      <c r="B475" s="3"/>
      <c r="C475" s="9"/>
    </row>
    <row r="476">
      <c r="A476" s="3"/>
      <c r="B476" s="3"/>
      <c r="C476" s="9"/>
    </row>
    <row r="477">
      <c r="A477" s="3"/>
      <c r="B477" s="3"/>
      <c r="C477" s="9"/>
    </row>
    <row r="478">
      <c r="A478" s="3"/>
      <c r="B478" s="3"/>
      <c r="C478" s="9"/>
    </row>
    <row r="479">
      <c r="A479" s="3"/>
      <c r="B479" s="3"/>
      <c r="C479" s="9"/>
    </row>
    <row r="480">
      <c r="A480" s="3"/>
      <c r="B480" s="3"/>
      <c r="C480" s="9"/>
    </row>
    <row r="481">
      <c r="A481" s="3"/>
      <c r="B481" s="3"/>
      <c r="C481" s="9"/>
    </row>
    <row r="482">
      <c r="A482" s="3"/>
      <c r="B482" s="3"/>
      <c r="C482" s="9"/>
    </row>
    <row r="483">
      <c r="A483" s="3"/>
      <c r="B483" s="3"/>
      <c r="C483" s="9"/>
    </row>
    <row r="484">
      <c r="A484" s="3"/>
      <c r="B484" s="3"/>
      <c r="C484" s="9"/>
    </row>
    <row r="485">
      <c r="A485" s="3"/>
      <c r="B485" s="3"/>
      <c r="C485" s="9"/>
    </row>
    <row r="486">
      <c r="A486" s="3"/>
      <c r="B486" s="3"/>
      <c r="C486" s="9"/>
    </row>
    <row r="487">
      <c r="A487" s="3"/>
      <c r="B487" s="3"/>
      <c r="C487" s="9"/>
    </row>
    <row r="488">
      <c r="A488" s="3"/>
      <c r="B488" s="3"/>
      <c r="C488" s="9"/>
    </row>
    <row r="489">
      <c r="A489" s="3"/>
      <c r="B489" s="3"/>
      <c r="C489" s="9"/>
    </row>
    <row r="490">
      <c r="A490" s="3"/>
      <c r="B490" s="3"/>
      <c r="C490" s="9"/>
    </row>
    <row r="491">
      <c r="A491" s="3"/>
      <c r="B491" s="3"/>
      <c r="C491" s="9"/>
    </row>
    <row r="492">
      <c r="A492" s="3"/>
      <c r="B492" s="3"/>
      <c r="C492" s="9"/>
    </row>
    <row r="493">
      <c r="A493" s="3"/>
      <c r="B493" s="3"/>
      <c r="C493" s="9"/>
    </row>
    <row r="494">
      <c r="A494" s="3"/>
      <c r="B494" s="3"/>
      <c r="C494" s="9"/>
    </row>
    <row r="495">
      <c r="A495" s="3"/>
      <c r="B495" s="3"/>
      <c r="C495" s="9"/>
    </row>
    <row r="496">
      <c r="A496" s="3"/>
      <c r="B496" s="3"/>
      <c r="C496" s="9"/>
    </row>
    <row r="497">
      <c r="A497" s="3"/>
      <c r="B497" s="3"/>
      <c r="C497" s="9"/>
    </row>
    <row r="498">
      <c r="A498" s="3"/>
      <c r="B498" s="3"/>
      <c r="C498" s="9"/>
    </row>
    <row r="499">
      <c r="A499" s="3"/>
      <c r="B499" s="3"/>
      <c r="C499" s="9"/>
    </row>
    <row r="500">
      <c r="A500" s="3"/>
      <c r="B500" s="3"/>
      <c r="C500" s="9"/>
    </row>
    <row r="501">
      <c r="A501" s="3"/>
      <c r="B501" s="3"/>
      <c r="C501" s="9"/>
    </row>
    <row r="502">
      <c r="A502" s="3"/>
      <c r="B502" s="3"/>
      <c r="C502" s="9"/>
    </row>
    <row r="503">
      <c r="A503" s="3"/>
      <c r="B503" s="3"/>
      <c r="C503" s="9"/>
    </row>
    <row r="504">
      <c r="A504" s="3"/>
      <c r="B504" s="3"/>
      <c r="C504" s="9"/>
    </row>
    <row r="505">
      <c r="A505" s="3"/>
      <c r="B505" s="3"/>
      <c r="C505" s="9"/>
    </row>
    <row r="506">
      <c r="A506" s="3"/>
      <c r="B506" s="3"/>
      <c r="C506" s="9"/>
    </row>
    <row r="507">
      <c r="A507" s="3"/>
      <c r="B507" s="3"/>
      <c r="C507" s="9"/>
    </row>
    <row r="508">
      <c r="A508" s="3"/>
      <c r="B508" s="3"/>
      <c r="C508" s="9"/>
    </row>
    <row r="509">
      <c r="A509" s="3"/>
      <c r="B509" s="3"/>
      <c r="C509" s="9"/>
    </row>
    <row r="510">
      <c r="A510" s="3"/>
      <c r="B510" s="3"/>
      <c r="C510" s="9"/>
    </row>
    <row r="511">
      <c r="A511" s="3"/>
      <c r="B511" s="3"/>
      <c r="C511" s="9"/>
    </row>
    <row r="512">
      <c r="A512" s="3"/>
      <c r="B512" s="3"/>
      <c r="C512" s="9"/>
    </row>
    <row r="513">
      <c r="A513" s="3"/>
      <c r="B513" s="3"/>
      <c r="C513" s="9"/>
    </row>
    <row r="514">
      <c r="A514" s="3"/>
      <c r="B514" s="3"/>
      <c r="C514" s="9"/>
    </row>
    <row r="515">
      <c r="A515" s="3"/>
      <c r="B515" s="3"/>
      <c r="C515" s="9"/>
    </row>
    <row r="516">
      <c r="A516" s="3"/>
      <c r="B516" s="3"/>
      <c r="C516" s="9"/>
    </row>
    <row r="517">
      <c r="A517" s="3"/>
      <c r="B517" s="3"/>
      <c r="C517" s="9"/>
    </row>
    <row r="518">
      <c r="A518" s="3"/>
      <c r="B518" s="3"/>
      <c r="C518" s="9"/>
    </row>
    <row r="519">
      <c r="A519" s="3"/>
      <c r="B519" s="3"/>
      <c r="C519" s="9"/>
    </row>
    <row r="520">
      <c r="A520" s="3"/>
      <c r="B520" s="3"/>
      <c r="C520" s="9"/>
    </row>
    <row r="521">
      <c r="A521" s="3"/>
      <c r="B521" s="3"/>
      <c r="C521" s="9"/>
    </row>
    <row r="522">
      <c r="A522" s="3"/>
      <c r="B522" s="3"/>
      <c r="C522" s="9"/>
    </row>
    <row r="523">
      <c r="A523" s="3"/>
      <c r="B523" s="3"/>
      <c r="C523" s="9"/>
    </row>
    <row r="524">
      <c r="A524" s="3"/>
      <c r="B524" s="3"/>
      <c r="C524" s="9"/>
    </row>
    <row r="525">
      <c r="A525" s="3"/>
      <c r="B525" s="3"/>
      <c r="C525" s="9"/>
    </row>
    <row r="526">
      <c r="A526" s="3"/>
      <c r="B526" s="3"/>
      <c r="C526" s="9"/>
    </row>
    <row r="527">
      <c r="A527" s="3"/>
      <c r="B527" s="3"/>
      <c r="C527" s="9"/>
    </row>
    <row r="528">
      <c r="A528" s="3"/>
      <c r="B528" s="3"/>
      <c r="C528" s="9"/>
    </row>
    <row r="529">
      <c r="A529" s="3"/>
      <c r="B529" s="3"/>
      <c r="C529" s="9"/>
    </row>
    <row r="530">
      <c r="A530" s="3"/>
      <c r="B530" s="3"/>
      <c r="C530" s="9"/>
    </row>
    <row r="531">
      <c r="A531" s="3"/>
      <c r="B531" s="3"/>
      <c r="C531" s="9"/>
    </row>
    <row r="532">
      <c r="A532" s="3"/>
      <c r="B532" s="3"/>
      <c r="C532" s="9"/>
    </row>
    <row r="533">
      <c r="A533" s="3"/>
      <c r="B533" s="3"/>
      <c r="C533" s="9"/>
    </row>
    <row r="534">
      <c r="A534" s="3"/>
      <c r="B534" s="3"/>
      <c r="C534" s="9"/>
    </row>
    <row r="535">
      <c r="A535" s="3"/>
      <c r="B535" s="3"/>
      <c r="C535" s="9"/>
    </row>
    <row r="536">
      <c r="A536" s="3"/>
      <c r="B536" s="3"/>
      <c r="C536" s="9"/>
    </row>
    <row r="537">
      <c r="A537" s="3"/>
      <c r="B537" s="3"/>
      <c r="C537" s="9"/>
    </row>
    <row r="538">
      <c r="A538" s="3"/>
      <c r="B538" s="3"/>
      <c r="C538" s="9"/>
    </row>
    <row r="539">
      <c r="A539" s="3"/>
      <c r="B539" s="3"/>
      <c r="C539" s="9"/>
    </row>
    <row r="540">
      <c r="A540" s="3"/>
      <c r="B540" s="3"/>
      <c r="C540" s="9"/>
    </row>
    <row r="541">
      <c r="A541" s="3"/>
      <c r="B541" s="3"/>
      <c r="C541" s="9"/>
    </row>
    <row r="542">
      <c r="A542" s="3"/>
      <c r="B542" s="3"/>
      <c r="C542" s="9"/>
    </row>
    <row r="543">
      <c r="A543" s="3"/>
      <c r="B543" s="3"/>
      <c r="C543" s="9"/>
    </row>
    <row r="544">
      <c r="A544" s="3"/>
      <c r="B544" s="3"/>
      <c r="C544" s="9"/>
    </row>
    <row r="545">
      <c r="A545" s="3"/>
      <c r="B545" s="3"/>
      <c r="C545" s="9"/>
    </row>
    <row r="546">
      <c r="A546" s="3"/>
      <c r="B546" s="3"/>
      <c r="C546" s="9"/>
    </row>
    <row r="547">
      <c r="A547" s="3"/>
      <c r="B547" s="3"/>
      <c r="C547" s="9"/>
    </row>
    <row r="548">
      <c r="A548" s="3"/>
      <c r="B548" s="3"/>
      <c r="C548" s="9"/>
    </row>
    <row r="549">
      <c r="A549" s="3"/>
      <c r="B549" s="3"/>
      <c r="C549" s="9"/>
    </row>
    <row r="550">
      <c r="A550" s="3"/>
      <c r="B550" s="3"/>
      <c r="C550" s="9"/>
    </row>
    <row r="551">
      <c r="A551" s="3"/>
      <c r="B551" s="3"/>
      <c r="C551" s="9"/>
    </row>
    <row r="552">
      <c r="A552" s="3"/>
      <c r="B552" s="3"/>
      <c r="C552" s="9"/>
    </row>
    <row r="553">
      <c r="A553" s="3"/>
      <c r="B553" s="3"/>
      <c r="C553" s="9"/>
    </row>
    <row r="554">
      <c r="A554" s="3"/>
      <c r="B554" s="3"/>
      <c r="C554" s="9"/>
    </row>
    <row r="555">
      <c r="A555" s="3"/>
      <c r="B555" s="3"/>
      <c r="C555" s="9"/>
    </row>
    <row r="556">
      <c r="A556" s="3"/>
      <c r="B556" s="3"/>
      <c r="C556" s="9"/>
    </row>
    <row r="557">
      <c r="A557" s="3"/>
      <c r="B557" s="3"/>
      <c r="C557" s="9"/>
    </row>
    <row r="558">
      <c r="A558" s="3"/>
      <c r="B558" s="3"/>
      <c r="C558" s="9"/>
    </row>
    <row r="559">
      <c r="A559" s="3"/>
      <c r="B559" s="3"/>
      <c r="C559" s="9"/>
    </row>
    <row r="560">
      <c r="A560" s="3"/>
      <c r="B560" s="3"/>
      <c r="C560" s="9"/>
    </row>
    <row r="561">
      <c r="A561" s="3"/>
      <c r="B561" s="3"/>
      <c r="C561" s="9"/>
    </row>
    <row r="562">
      <c r="A562" s="3"/>
      <c r="B562" s="3"/>
      <c r="C562" s="9"/>
    </row>
    <row r="563">
      <c r="A563" s="3"/>
      <c r="B563" s="3"/>
      <c r="C563" s="9"/>
    </row>
    <row r="564">
      <c r="A564" s="3"/>
      <c r="B564" s="3"/>
      <c r="C564" s="9"/>
    </row>
    <row r="565">
      <c r="A565" s="3"/>
      <c r="B565" s="3"/>
      <c r="C565" s="9"/>
    </row>
    <row r="566">
      <c r="A566" s="3"/>
      <c r="B566" s="3"/>
      <c r="C566" s="9"/>
    </row>
    <row r="567">
      <c r="A567" s="3"/>
      <c r="B567" s="3"/>
      <c r="C567" s="9"/>
    </row>
    <row r="568">
      <c r="A568" s="3"/>
      <c r="B568" s="3"/>
      <c r="C568" s="9"/>
    </row>
    <row r="569">
      <c r="A569" s="3"/>
      <c r="B569" s="3"/>
      <c r="C569" s="9"/>
    </row>
    <row r="570">
      <c r="A570" s="3"/>
      <c r="B570" s="3"/>
      <c r="C570" s="9"/>
    </row>
    <row r="571">
      <c r="A571" s="3"/>
      <c r="B571" s="3"/>
      <c r="C571" s="9"/>
    </row>
    <row r="572">
      <c r="A572" s="3"/>
      <c r="B572" s="3"/>
      <c r="C572" s="9"/>
    </row>
    <row r="573">
      <c r="A573" s="3"/>
      <c r="B573" s="3"/>
      <c r="C573" s="9"/>
    </row>
    <row r="574">
      <c r="A574" s="3"/>
      <c r="B574" s="3"/>
      <c r="C574" s="9"/>
    </row>
    <row r="575">
      <c r="A575" s="3"/>
      <c r="B575" s="3"/>
      <c r="C575" s="9"/>
    </row>
    <row r="576">
      <c r="A576" s="3"/>
      <c r="B576" s="3"/>
      <c r="C576" s="9"/>
    </row>
    <row r="577">
      <c r="A577" s="3"/>
      <c r="B577" s="3"/>
      <c r="C577" s="9"/>
    </row>
    <row r="578">
      <c r="A578" s="3"/>
      <c r="B578" s="3"/>
      <c r="C578" s="9"/>
    </row>
    <row r="579">
      <c r="A579" s="3"/>
      <c r="B579" s="3"/>
      <c r="C579" s="9"/>
    </row>
    <row r="580">
      <c r="A580" s="3"/>
      <c r="B580" s="3"/>
      <c r="C580" s="9"/>
    </row>
    <row r="581">
      <c r="A581" s="3"/>
      <c r="B581" s="3"/>
      <c r="C581" s="9"/>
    </row>
    <row r="582">
      <c r="A582" s="3"/>
      <c r="B582" s="3"/>
      <c r="C582" s="9"/>
    </row>
    <row r="583">
      <c r="A583" s="3"/>
      <c r="B583" s="3"/>
      <c r="C583" s="9"/>
    </row>
    <row r="584">
      <c r="A584" s="3"/>
      <c r="B584" s="3"/>
      <c r="C584" s="9"/>
    </row>
    <row r="585">
      <c r="A585" s="3"/>
      <c r="B585" s="3"/>
      <c r="C585" s="9"/>
    </row>
    <row r="586">
      <c r="A586" s="3"/>
      <c r="B586" s="3"/>
      <c r="C586" s="9"/>
    </row>
    <row r="587">
      <c r="A587" s="3"/>
      <c r="B587" s="3"/>
      <c r="C587" s="9"/>
    </row>
    <row r="588">
      <c r="A588" s="3"/>
      <c r="B588" s="3"/>
      <c r="C588" s="9"/>
    </row>
    <row r="589">
      <c r="A589" s="3"/>
      <c r="B589" s="3"/>
      <c r="C589" s="9"/>
    </row>
    <row r="590">
      <c r="A590" s="3"/>
      <c r="B590" s="3"/>
      <c r="C590" s="9"/>
    </row>
    <row r="591">
      <c r="A591" s="3"/>
      <c r="B591" s="3"/>
      <c r="C591" s="9"/>
    </row>
    <row r="592">
      <c r="A592" s="3"/>
      <c r="B592" s="3"/>
      <c r="C592" s="9"/>
    </row>
    <row r="593">
      <c r="A593" s="3"/>
      <c r="B593" s="3"/>
      <c r="C593" s="9"/>
    </row>
    <row r="594">
      <c r="A594" s="3"/>
      <c r="B594" s="3"/>
      <c r="C594" s="9"/>
    </row>
    <row r="595">
      <c r="A595" s="3"/>
      <c r="B595" s="3"/>
      <c r="C595" s="9"/>
    </row>
    <row r="596">
      <c r="A596" s="3"/>
      <c r="B596" s="3"/>
      <c r="C596" s="9"/>
    </row>
    <row r="597">
      <c r="A597" s="3"/>
      <c r="B597" s="3"/>
      <c r="C597" s="9"/>
    </row>
    <row r="598">
      <c r="A598" s="3"/>
      <c r="B598" s="3"/>
      <c r="C598" s="9"/>
    </row>
    <row r="599">
      <c r="A599" s="3"/>
      <c r="B599" s="3"/>
      <c r="C599" s="9"/>
    </row>
    <row r="600">
      <c r="A600" s="3"/>
      <c r="B600" s="3"/>
      <c r="C600" s="9"/>
    </row>
    <row r="601">
      <c r="A601" s="3"/>
      <c r="B601" s="3"/>
      <c r="C601" s="9"/>
    </row>
    <row r="602">
      <c r="A602" s="3"/>
      <c r="B602" s="3"/>
      <c r="C602" s="9"/>
    </row>
    <row r="603">
      <c r="A603" s="3"/>
      <c r="B603" s="3"/>
      <c r="C603" s="9"/>
    </row>
    <row r="604">
      <c r="A604" s="3"/>
      <c r="B604" s="3"/>
      <c r="C604" s="9"/>
    </row>
    <row r="605">
      <c r="A605" s="3"/>
      <c r="B605" s="3"/>
      <c r="C605" s="9"/>
    </row>
    <row r="606">
      <c r="A606" s="3"/>
      <c r="B606" s="3"/>
      <c r="C606" s="9"/>
    </row>
    <row r="607">
      <c r="A607" s="3"/>
      <c r="B607" s="3"/>
      <c r="C607" s="9"/>
    </row>
    <row r="608">
      <c r="A608" s="3"/>
      <c r="B608" s="3"/>
      <c r="C608" s="9"/>
    </row>
    <row r="609">
      <c r="A609" s="3"/>
      <c r="B609" s="3"/>
      <c r="C609" s="9"/>
    </row>
    <row r="610">
      <c r="A610" s="3"/>
      <c r="B610" s="3"/>
      <c r="C610" s="9"/>
    </row>
    <row r="611">
      <c r="A611" s="3"/>
      <c r="B611" s="3"/>
      <c r="C611" s="9"/>
    </row>
    <row r="612">
      <c r="A612" s="3"/>
      <c r="B612" s="3"/>
      <c r="C612" s="9"/>
    </row>
    <row r="613">
      <c r="A613" s="3"/>
      <c r="B613" s="3"/>
      <c r="C613" s="9"/>
    </row>
    <row r="614">
      <c r="A614" s="3"/>
      <c r="B614" s="3"/>
      <c r="C614" s="9"/>
    </row>
    <row r="615">
      <c r="A615" s="3"/>
      <c r="B615" s="3"/>
      <c r="C615" s="9"/>
    </row>
    <row r="616">
      <c r="A616" s="3"/>
      <c r="B616" s="3"/>
      <c r="C616" s="9"/>
    </row>
    <row r="617">
      <c r="A617" s="3"/>
      <c r="B617" s="3"/>
      <c r="C617" s="9"/>
    </row>
    <row r="618">
      <c r="A618" s="3"/>
      <c r="B618" s="3"/>
      <c r="C618" s="9"/>
    </row>
    <row r="619">
      <c r="A619" s="3"/>
      <c r="B619" s="3"/>
      <c r="C619" s="9"/>
    </row>
    <row r="620">
      <c r="A620" s="3"/>
      <c r="B620" s="3"/>
      <c r="C620" s="9"/>
    </row>
    <row r="621">
      <c r="A621" s="3"/>
      <c r="B621" s="3"/>
      <c r="C621" s="9"/>
    </row>
    <row r="622">
      <c r="A622" s="3"/>
      <c r="B622" s="3"/>
      <c r="C622" s="9"/>
    </row>
    <row r="623">
      <c r="A623" s="3"/>
      <c r="B623" s="3"/>
      <c r="C623" s="9"/>
    </row>
    <row r="624">
      <c r="A624" s="3"/>
      <c r="B624" s="3"/>
      <c r="C624" s="9"/>
    </row>
    <row r="625">
      <c r="A625" s="3"/>
      <c r="B625" s="3"/>
      <c r="C625" s="9"/>
    </row>
    <row r="626">
      <c r="A626" s="3"/>
      <c r="B626" s="3"/>
      <c r="C626" s="9"/>
    </row>
    <row r="627">
      <c r="A627" s="3"/>
      <c r="B627" s="3"/>
      <c r="C627" s="9"/>
    </row>
    <row r="628">
      <c r="A628" s="3"/>
      <c r="B628" s="3"/>
      <c r="C628" s="9"/>
    </row>
    <row r="629">
      <c r="A629" s="3"/>
      <c r="B629" s="3"/>
      <c r="C629" s="9"/>
    </row>
    <row r="630">
      <c r="A630" s="3"/>
      <c r="B630" s="3"/>
      <c r="C630" s="9"/>
    </row>
    <row r="631">
      <c r="A631" s="3"/>
      <c r="B631" s="3"/>
      <c r="C631" s="9"/>
    </row>
    <row r="632">
      <c r="A632" s="3"/>
      <c r="B632" s="3"/>
      <c r="C632" s="9"/>
    </row>
    <row r="633">
      <c r="A633" s="3"/>
      <c r="B633" s="3"/>
      <c r="C633" s="9"/>
    </row>
    <row r="634">
      <c r="A634" s="3"/>
      <c r="B634" s="3"/>
      <c r="C634" s="9"/>
    </row>
    <row r="635">
      <c r="A635" s="3"/>
      <c r="B635" s="3"/>
      <c r="C635" s="9"/>
    </row>
    <row r="636">
      <c r="A636" s="3"/>
      <c r="B636" s="3"/>
      <c r="C636" s="9"/>
    </row>
    <row r="637">
      <c r="A637" s="3"/>
      <c r="B637" s="3"/>
      <c r="C637" s="9"/>
    </row>
    <row r="638">
      <c r="A638" s="3"/>
      <c r="B638" s="3"/>
      <c r="C638" s="9"/>
    </row>
    <row r="639">
      <c r="A639" s="3"/>
      <c r="B639" s="3"/>
      <c r="C639" s="9"/>
    </row>
    <row r="640">
      <c r="A640" s="3"/>
      <c r="B640" s="3"/>
      <c r="C640" s="9"/>
    </row>
    <row r="641">
      <c r="A641" s="3"/>
      <c r="B641" s="3"/>
      <c r="C641" s="9"/>
    </row>
    <row r="642">
      <c r="A642" s="3"/>
      <c r="B642" s="3"/>
      <c r="C642" s="9"/>
    </row>
    <row r="643">
      <c r="A643" s="3"/>
      <c r="B643" s="3"/>
      <c r="C643" s="9"/>
    </row>
    <row r="644">
      <c r="A644" s="3"/>
      <c r="B644" s="3"/>
      <c r="C644" s="9"/>
    </row>
    <row r="645">
      <c r="A645" s="3"/>
      <c r="B645" s="3"/>
      <c r="C645" s="9"/>
    </row>
    <row r="646">
      <c r="A646" s="3"/>
      <c r="B646" s="3"/>
      <c r="C646" s="9"/>
    </row>
    <row r="647">
      <c r="A647" s="3"/>
      <c r="B647" s="3"/>
      <c r="C647" s="9"/>
    </row>
    <row r="648">
      <c r="A648" s="3"/>
      <c r="B648" s="3"/>
      <c r="C648" s="9"/>
    </row>
    <row r="649">
      <c r="A649" s="3"/>
      <c r="B649" s="3"/>
      <c r="C649" s="9"/>
    </row>
    <row r="650">
      <c r="A650" s="3"/>
      <c r="B650" s="3"/>
      <c r="C650" s="9"/>
    </row>
    <row r="651">
      <c r="A651" s="3"/>
      <c r="B651" s="3"/>
      <c r="C651" s="9"/>
    </row>
    <row r="652">
      <c r="A652" s="3"/>
      <c r="B652" s="3"/>
      <c r="C652" s="9"/>
    </row>
    <row r="653">
      <c r="A653" s="3"/>
      <c r="B653" s="3"/>
      <c r="C653" s="9"/>
    </row>
    <row r="654">
      <c r="A654" s="3"/>
      <c r="B654" s="3"/>
      <c r="C654" s="9"/>
    </row>
    <row r="655">
      <c r="A655" s="3"/>
      <c r="B655" s="3"/>
      <c r="C655" s="9"/>
    </row>
    <row r="656">
      <c r="A656" s="3"/>
      <c r="B656" s="3"/>
      <c r="C656" s="9"/>
    </row>
    <row r="657">
      <c r="A657" s="3"/>
      <c r="B657" s="3"/>
      <c r="C657" s="9"/>
    </row>
    <row r="658">
      <c r="A658" s="3"/>
      <c r="B658" s="3"/>
      <c r="C658" s="9"/>
    </row>
    <row r="659">
      <c r="A659" s="3"/>
      <c r="B659" s="3"/>
      <c r="C659" s="9"/>
    </row>
    <row r="660">
      <c r="A660" s="3"/>
      <c r="B660" s="3"/>
      <c r="C660" s="9"/>
    </row>
    <row r="661">
      <c r="A661" s="3"/>
      <c r="B661" s="3"/>
      <c r="C661" s="9"/>
    </row>
    <row r="662">
      <c r="A662" s="3"/>
      <c r="B662" s="3"/>
      <c r="C662" s="9"/>
    </row>
    <row r="663">
      <c r="A663" s="3"/>
      <c r="B663" s="3"/>
      <c r="C663" s="9"/>
    </row>
    <row r="664">
      <c r="A664" s="3"/>
      <c r="B664" s="3"/>
      <c r="C664" s="9"/>
    </row>
    <row r="665">
      <c r="A665" s="3"/>
      <c r="B665" s="3"/>
      <c r="C665" s="9"/>
    </row>
    <row r="666">
      <c r="A666" s="3"/>
      <c r="B666" s="3"/>
      <c r="C666" s="9"/>
    </row>
    <row r="667">
      <c r="A667" s="3"/>
      <c r="B667" s="3"/>
      <c r="C667" s="9"/>
    </row>
    <row r="668">
      <c r="A668" s="3"/>
      <c r="B668" s="3"/>
      <c r="C668" s="9"/>
    </row>
    <row r="669">
      <c r="A669" s="3"/>
      <c r="B669" s="3"/>
      <c r="C669" s="9"/>
    </row>
    <row r="670">
      <c r="A670" s="3"/>
      <c r="B670" s="3"/>
      <c r="C670" s="9"/>
    </row>
    <row r="671">
      <c r="A671" s="3"/>
      <c r="B671" s="3"/>
      <c r="C671" s="9"/>
    </row>
    <row r="672">
      <c r="A672" s="3"/>
      <c r="B672" s="3"/>
      <c r="C672" s="9"/>
    </row>
    <row r="673">
      <c r="A673" s="3"/>
      <c r="B673" s="3"/>
      <c r="C673" s="9"/>
    </row>
    <row r="674">
      <c r="A674" s="3"/>
      <c r="B674" s="3"/>
      <c r="C674" s="9"/>
    </row>
    <row r="675">
      <c r="A675" s="3"/>
      <c r="B675" s="3"/>
      <c r="C675" s="9"/>
    </row>
    <row r="676">
      <c r="A676" s="3"/>
      <c r="B676" s="3"/>
      <c r="C676" s="9"/>
    </row>
    <row r="677">
      <c r="A677" s="3"/>
      <c r="B677" s="3"/>
      <c r="C677" s="9"/>
    </row>
    <row r="678">
      <c r="A678" s="3"/>
      <c r="B678" s="3"/>
      <c r="C678" s="9"/>
    </row>
    <row r="679">
      <c r="A679" s="3"/>
      <c r="B679" s="3"/>
      <c r="C679" s="9"/>
    </row>
    <row r="680">
      <c r="A680" s="3"/>
      <c r="B680" s="3"/>
      <c r="C680" s="9"/>
    </row>
    <row r="681">
      <c r="A681" s="3"/>
      <c r="B681" s="3"/>
      <c r="C681" s="9"/>
    </row>
    <row r="682">
      <c r="A682" s="3"/>
      <c r="B682" s="3"/>
      <c r="C682" s="9"/>
    </row>
    <row r="683">
      <c r="A683" s="3"/>
      <c r="B683" s="3"/>
      <c r="C683" s="9"/>
    </row>
    <row r="684">
      <c r="A684" s="3"/>
      <c r="B684" s="3"/>
      <c r="C684" s="9"/>
    </row>
    <row r="685">
      <c r="A685" s="3"/>
      <c r="B685" s="3"/>
      <c r="C685" s="9"/>
    </row>
    <row r="686">
      <c r="A686" s="3"/>
      <c r="B686" s="3"/>
      <c r="C686" s="9"/>
    </row>
    <row r="687">
      <c r="A687" s="3"/>
      <c r="B687" s="3"/>
      <c r="C687" s="9"/>
    </row>
    <row r="688">
      <c r="A688" s="3"/>
      <c r="B688" s="3"/>
      <c r="C688" s="9"/>
    </row>
    <row r="689">
      <c r="A689" s="3"/>
      <c r="B689" s="3"/>
      <c r="C689" s="9"/>
    </row>
    <row r="690">
      <c r="A690" s="3"/>
      <c r="B690" s="3"/>
      <c r="C690" s="9"/>
    </row>
    <row r="691">
      <c r="A691" s="3"/>
      <c r="B691" s="3"/>
      <c r="C691" s="9"/>
    </row>
    <row r="692">
      <c r="A692" s="3"/>
      <c r="B692" s="3"/>
      <c r="C692" s="9"/>
    </row>
    <row r="693">
      <c r="A693" s="3"/>
      <c r="B693" s="3"/>
      <c r="C693" s="9"/>
    </row>
    <row r="694">
      <c r="A694" s="3"/>
      <c r="B694" s="3"/>
      <c r="C694" s="9"/>
    </row>
    <row r="695">
      <c r="A695" s="3"/>
      <c r="B695" s="3"/>
      <c r="C695" s="9"/>
    </row>
    <row r="696">
      <c r="A696" s="3"/>
      <c r="B696" s="3"/>
      <c r="C696" s="9"/>
    </row>
    <row r="697">
      <c r="A697" s="3"/>
      <c r="B697" s="3"/>
      <c r="C697" s="9"/>
    </row>
    <row r="698">
      <c r="A698" s="3"/>
      <c r="B698" s="3"/>
      <c r="C698" s="9"/>
    </row>
    <row r="699">
      <c r="A699" s="3"/>
      <c r="B699" s="3"/>
      <c r="C699" s="9"/>
    </row>
    <row r="700">
      <c r="A700" s="3"/>
      <c r="B700" s="3"/>
      <c r="C700" s="9"/>
    </row>
    <row r="701">
      <c r="A701" s="3"/>
      <c r="B701" s="3"/>
      <c r="C701" s="9"/>
    </row>
    <row r="702">
      <c r="A702" s="3"/>
      <c r="B702" s="3"/>
      <c r="C702" s="9"/>
    </row>
    <row r="703">
      <c r="A703" s="3"/>
      <c r="B703" s="3"/>
      <c r="C703" s="9"/>
    </row>
    <row r="704">
      <c r="A704" s="3"/>
      <c r="B704" s="3"/>
      <c r="C704" s="9"/>
    </row>
    <row r="705">
      <c r="A705" s="3"/>
      <c r="B705" s="3"/>
      <c r="C705" s="9"/>
    </row>
    <row r="706">
      <c r="A706" s="3"/>
      <c r="B706" s="3"/>
      <c r="C706" s="9"/>
    </row>
    <row r="707">
      <c r="A707" s="3"/>
      <c r="B707" s="3"/>
      <c r="C707" s="9"/>
    </row>
    <row r="708">
      <c r="A708" s="3"/>
      <c r="B708" s="3"/>
      <c r="C708" s="9"/>
    </row>
    <row r="709">
      <c r="A709" s="3"/>
      <c r="B709" s="3"/>
      <c r="C709" s="9"/>
    </row>
    <row r="710">
      <c r="A710" s="3"/>
      <c r="B710" s="3"/>
      <c r="C710" s="9"/>
    </row>
    <row r="711">
      <c r="A711" s="3"/>
      <c r="B711" s="3"/>
      <c r="C711" s="9"/>
    </row>
    <row r="712">
      <c r="A712" s="3"/>
      <c r="B712" s="3"/>
      <c r="C712" s="9"/>
    </row>
    <row r="713">
      <c r="A713" s="3"/>
      <c r="B713" s="3"/>
      <c r="C713" s="9"/>
    </row>
    <row r="714">
      <c r="A714" s="3"/>
      <c r="B714" s="3"/>
      <c r="C714" s="9"/>
    </row>
    <row r="715">
      <c r="A715" s="3"/>
      <c r="B715" s="3"/>
      <c r="C715" s="9"/>
    </row>
    <row r="716">
      <c r="A716" s="3"/>
      <c r="B716" s="3"/>
      <c r="C716" s="9"/>
    </row>
    <row r="717">
      <c r="A717" s="3"/>
      <c r="B717" s="3"/>
      <c r="C717" s="9"/>
    </row>
    <row r="718">
      <c r="A718" s="3"/>
      <c r="B718" s="3"/>
      <c r="C718" s="9"/>
    </row>
    <row r="719">
      <c r="A719" s="3"/>
      <c r="B719" s="3"/>
      <c r="C719" s="9"/>
    </row>
    <row r="720">
      <c r="A720" s="3"/>
      <c r="B720" s="3"/>
      <c r="C720" s="9"/>
    </row>
    <row r="721">
      <c r="A721" s="3"/>
      <c r="B721" s="3"/>
      <c r="C721" s="9"/>
    </row>
    <row r="722">
      <c r="A722" s="3"/>
      <c r="B722" s="3"/>
      <c r="C722" s="9"/>
    </row>
    <row r="723">
      <c r="A723" s="3"/>
      <c r="B723" s="3"/>
      <c r="C723" s="9"/>
    </row>
    <row r="724">
      <c r="A724" s="3"/>
      <c r="B724" s="3"/>
      <c r="C724" s="9"/>
    </row>
    <row r="725">
      <c r="A725" s="3"/>
      <c r="B725" s="3"/>
      <c r="C725" s="9"/>
    </row>
    <row r="726">
      <c r="A726" s="3"/>
      <c r="B726" s="3"/>
      <c r="C726" s="9"/>
    </row>
    <row r="727">
      <c r="A727" s="3"/>
      <c r="B727" s="3"/>
      <c r="C727" s="9"/>
    </row>
    <row r="728">
      <c r="A728" s="3"/>
      <c r="B728" s="3"/>
      <c r="C728" s="9"/>
    </row>
    <row r="729">
      <c r="A729" s="3"/>
      <c r="B729" s="3"/>
      <c r="C729" s="9"/>
    </row>
    <row r="730">
      <c r="A730" s="3"/>
      <c r="B730" s="3"/>
      <c r="C730" s="9"/>
    </row>
    <row r="731">
      <c r="A731" s="3"/>
      <c r="B731" s="3"/>
      <c r="C731" s="9"/>
    </row>
    <row r="732">
      <c r="A732" s="3"/>
      <c r="B732" s="3"/>
      <c r="C732" s="9"/>
    </row>
    <row r="733">
      <c r="A733" s="3"/>
      <c r="B733" s="3"/>
      <c r="C733" s="9"/>
    </row>
    <row r="734">
      <c r="A734" s="3"/>
      <c r="B734" s="3"/>
      <c r="C734" s="9"/>
    </row>
    <row r="735">
      <c r="A735" s="3"/>
      <c r="B735" s="3"/>
      <c r="C735" s="9"/>
    </row>
    <row r="736">
      <c r="A736" s="3"/>
      <c r="B736" s="3"/>
      <c r="C736" s="9"/>
    </row>
    <row r="737">
      <c r="A737" s="3"/>
      <c r="B737" s="3"/>
      <c r="C737" s="9"/>
    </row>
    <row r="738">
      <c r="A738" s="3"/>
      <c r="B738" s="3"/>
      <c r="C738" s="9"/>
    </row>
    <row r="739">
      <c r="A739" s="3"/>
      <c r="B739" s="3"/>
      <c r="C739" s="9"/>
    </row>
    <row r="740">
      <c r="A740" s="3"/>
      <c r="B740" s="3"/>
      <c r="C740" s="9"/>
    </row>
    <row r="741">
      <c r="A741" s="3"/>
      <c r="B741" s="3"/>
      <c r="C741" s="9"/>
    </row>
    <row r="742">
      <c r="A742" s="3"/>
      <c r="B742" s="3"/>
      <c r="C742" s="9"/>
    </row>
    <row r="743">
      <c r="A743" s="3"/>
      <c r="B743" s="3"/>
      <c r="C743" s="9"/>
    </row>
    <row r="744">
      <c r="A744" s="3"/>
      <c r="B744" s="3"/>
      <c r="C744" s="9"/>
    </row>
    <row r="745">
      <c r="A745" s="3"/>
      <c r="B745" s="3"/>
      <c r="C745" s="9"/>
    </row>
    <row r="746">
      <c r="A746" s="3"/>
      <c r="B746" s="3"/>
      <c r="C746" s="9"/>
    </row>
    <row r="747">
      <c r="A747" s="3"/>
      <c r="B747" s="3"/>
      <c r="C747" s="9"/>
    </row>
    <row r="748">
      <c r="A748" s="3"/>
      <c r="B748" s="3"/>
      <c r="C748" s="9"/>
    </row>
    <row r="749">
      <c r="A749" s="3"/>
      <c r="B749" s="3"/>
      <c r="C749" s="9"/>
    </row>
    <row r="750">
      <c r="A750" s="3"/>
      <c r="B750" s="3"/>
      <c r="C750" s="9"/>
    </row>
    <row r="751">
      <c r="A751" s="3"/>
      <c r="B751" s="3"/>
      <c r="C751" s="9"/>
    </row>
    <row r="752">
      <c r="A752" s="3"/>
      <c r="B752" s="3"/>
      <c r="C752" s="9"/>
    </row>
    <row r="753">
      <c r="A753" s="3"/>
      <c r="B753" s="3"/>
      <c r="C753" s="9"/>
    </row>
    <row r="754">
      <c r="A754" s="3"/>
      <c r="B754" s="3"/>
      <c r="C754" s="9"/>
    </row>
    <row r="755">
      <c r="A755" s="3"/>
      <c r="B755" s="3"/>
      <c r="C755" s="9"/>
    </row>
    <row r="756">
      <c r="A756" s="3"/>
      <c r="B756" s="3"/>
      <c r="C756" s="9"/>
    </row>
    <row r="757">
      <c r="A757" s="3"/>
      <c r="B757" s="3"/>
      <c r="C757" s="9"/>
    </row>
    <row r="758">
      <c r="A758" s="3"/>
      <c r="B758" s="3"/>
      <c r="C758" s="9"/>
    </row>
    <row r="759">
      <c r="A759" s="3"/>
      <c r="B759" s="3"/>
      <c r="C759" s="9"/>
    </row>
    <row r="760">
      <c r="A760" s="3"/>
      <c r="B760" s="3"/>
      <c r="C760" s="9"/>
    </row>
    <row r="761">
      <c r="A761" s="3"/>
      <c r="B761" s="3"/>
      <c r="C761" s="9"/>
    </row>
    <row r="762">
      <c r="A762" s="3"/>
      <c r="B762" s="3"/>
      <c r="C762" s="9"/>
    </row>
    <row r="763">
      <c r="A763" s="3"/>
      <c r="B763" s="3"/>
      <c r="C763" s="9"/>
    </row>
    <row r="764">
      <c r="A764" s="3"/>
      <c r="B764" s="3"/>
      <c r="C764" s="9"/>
    </row>
    <row r="765">
      <c r="A765" s="3"/>
      <c r="B765" s="3"/>
      <c r="C765" s="9"/>
    </row>
    <row r="766">
      <c r="A766" s="3"/>
      <c r="B766" s="3"/>
      <c r="C766" s="9"/>
    </row>
    <row r="767">
      <c r="A767" s="3"/>
      <c r="B767" s="3"/>
      <c r="C767" s="9"/>
    </row>
    <row r="768">
      <c r="A768" s="3"/>
      <c r="B768" s="3"/>
      <c r="C768" s="9"/>
    </row>
    <row r="769">
      <c r="A769" s="3"/>
      <c r="B769" s="3"/>
      <c r="C769" s="9"/>
    </row>
    <row r="770">
      <c r="A770" s="3"/>
      <c r="B770" s="3"/>
      <c r="C770" s="9"/>
    </row>
    <row r="771">
      <c r="A771" s="3"/>
      <c r="B771" s="3"/>
      <c r="C771" s="9"/>
    </row>
    <row r="772">
      <c r="A772" s="3"/>
      <c r="B772" s="3"/>
      <c r="C772" s="9"/>
    </row>
    <row r="773">
      <c r="A773" s="3"/>
      <c r="B773" s="3"/>
      <c r="C773" s="9"/>
    </row>
    <row r="774">
      <c r="A774" s="3"/>
      <c r="B774" s="3"/>
      <c r="C774" s="9"/>
    </row>
    <row r="775">
      <c r="A775" s="3"/>
      <c r="B775" s="3"/>
      <c r="C775" s="9"/>
    </row>
    <row r="776">
      <c r="A776" s="3"/>
      <c r="B776" s="3"/>
      <c r="C776" s="9"/>
    </row>
    <row r="777">
      <c r="A777" s="3"/>
      <c r="B777" s="3"/>
      <c r="C777" s="9"/>
    </row>
    <row r="778">
      <c r="A778" s="3"/>
      <c r="B778" s="3"/>
      <c r="C778" s="9"/>
    </row>
    <row r="779">
      <c r="A779" s="3"/>
      <c r="B779" s="3"/>
      <c r="C779" s="9"/>
    </row>
    <row r="780">
      <c r="A780" s="3"/>
      <c r="B780" s="3"/>
      <c r="C780" s="9"/>
    </row>
    <row r="781">
      <c r="A781" s="3"/>
      <c r="B781" s="3"/>
      <c r="C781" s="9"/>
    </row>
    <row r="782">
      <c r="A782" s="3"/>
      <c r="B782" s="3"/>
      <c r="C782" s="9"/>
    </row>
    <row r="783">
      <c r="A783" s="3"/>
      <c r="B783" s="3"/>
      <c r="C783" s="9"/>
    </row>
    <row r="784">
      <c r="A784" s="3"/>
      <c r="B784" s="3"/>
      <c r="C784" s="9"/>
    </row>
    <row r="785">
      <c r="A785" s="3"/>
      <c r="B785" s="3"/>
      <c r="C785" s="9"/>
    </row>
    <row r="786">
      <c r="A786" s="3"/>
      <c r="B786" s="3"/>
      <c r="C786" s="9"/>
    </row>
    <row r="787">
      <c r="A787" s="3"/>
      <c r="B787" s="3"/>
      <c r="C787" s="9"/>
    </row>
    <row r="788">
      <c r="A788" s="3"/>
      <c r="B788" s="3"/>
      <c r="C788" s="9"/>
    </row>
    <row r="789">
      <c r="A789" s="3"/>
      <c r="B789" s="3"/>
      <c r="C789" s="9"/>
    </row>
    <row r="790">
      <c r="A790" s="3"/>
      <c r="B790" s="3"/>
      <c r="C790" s="9"/>
    </row>
    <row r="791">
      <c r="A791" s="3"/>
      <c r="B791" s="3"/>
      <c r="C791" s="9"/>
    </row>
    <row r="792">
      <c r="A792" s="3"/>
      <c r="B792" s="3"/>
      <c r="C792" s="9"/>
    </row>
    <row r="793">
      <c r="A793" s="3"/>
      <c r="B793" s="3"/>
      <c r="C793" s="9"/>
    </row>
    <row r="794">
      <c r="A794" s="3"/>
      <c r="B794" s="3"/>
      <c r="C794" s="9"/>
    </row>
    <row r="795">
      <c r="A795" s="3"/>
      <c r="B795" s="3"/>
      <c r="C795" s="9"/>
    </row>
    <row r="796">
      <c r="A796" s="3"/>
      <c r="B796" s="3"/>
      <c r="C796" s="9"/>
    </row>
    <row r="797">
      <c r="A797" s="3"/>
      <c r="B797" s="3"/>
      <c r="C797" s="9"/>
    </row>
    <row r="798">
      <c r="A798" s="3"/>
      <c r="B798" s="3"/>
      <c r="C798" s="9"/>
    </row>
    <row r="799">
      <c r="A799" s="3"/>
      <c r="B799" s="3"/>
      <c r="C799" s="9"/>
    </row>
    <row r="800">
      <c r="A800" s="3"/>
      <c r="B800" s="3"/>
      <c r="C800" s="9"/>
    </row>
    <row r="801">
      <c r="A801" s="3"/>
      <c r="B801" s="3"/>
      <c r="C801" s="9"/>
    </row>
    <row r="802">
      <c r="A802" s="3"/>
      <c r="B802" s="3"/>
      <c r="C802" s="9"/>
    </row>
    <row r="803">
      <c r="A803" s="3"/>
      <c r="B803" s="3"/>
      <c r="C803" s="9"/>
    </row>
    <row r="804">
      <c r="A804" s="3"/>
      <c r="B804" s="3"/>
      <c r="C804" s="9"/>
    </row>
    <row r="805">
      <c r="A805" s="3"/>
      <c r="B805" s="3"/>
      <c r="C805" s="9"/>
    </row>
    <row r="806">
      <c r="A806" s="3"/>
      <c r="B806" s="3"/>
      <c r="C806" s="9"/>
    </row>
    <row r="807">
      <c r="A807" s="3"/>
      <c r="B807" s="3"/>
      <c r="C807" s="9"/>
    </row>
    <row r="808">
      <c r="A808" s="3"/>
      <c r="B808" s="3"/>
      <c r="C808" s="9"/>
    </row>
    <row r="809">
      <c r="A809" s="3"/>
      <c r="B809" s="3"/>
      <c r="C809" s="9"/>
    </row>
    <row r="810">
      <c r="A810" s="3"/>
      <c r="B810" s="3"/>
      <c r="C810" s="9"/>
    </row>
    <row r="811">
      <c r="A811" s="3"/>
      <c r="B811" s="3"/>
      <c r="C811" s="9"/>
    </row>
    <row r="812">
      <c r="A812" s="3"/>
      <c r="B812" s="3"/>
      <c r="C812" s="9"/>
    </row>
    <row r="813">
      <c r="A813" s="3"/>
      <c r="B813" s="3"/>
      <c r="C813" s="9"/>
    </row>
    <row r="814">
      <c r="A814" s="3"/>
      <c r="B814" s="3"/>
      <c r="C814" s="9"/>
    </row>
    <row r="815">
      <c r="A815" s="3"/>
      <c r="B815" s="3"/>
      <c r="C815" s="9"/>
    </row>
    <row r="816">
      <c r="A816" s="3"/>
      <c r="B816" s="3"/>
      <c r="C816" s="9"/>
    </row>
    <row r="817">
      <c r="A817" s="3"/>
      <c r="B817" s="3"/>
      <c r="C817" s="9"/>
    </row>
    <row r="818">
      <c r="A818" s="3"/>
      <c r="B818" s="3"/>
      <c r="C818" s="9"/>
    </row>
    <row r="819">
      <c r="A819" s="3"/>
      <c r="B819" s="3"/>
      <c r="C819" s="9"/>
    </row>
    <row r="820">
      <c r="A820" s="3"/>
      <c r="B820" s="3"/>
      <c r="C820" s="9"/>
    </row>
    <row r="821">
      <c r="A821" s="3"/>
      <c r="B821" s="3"/>
      <c r="C821" s="9"/>
    </row>
    <row r="822">
      <c r="A822" s="3"/>
      <c r="B822" s="3"/>
      <c r="C822" s="9"/>
    </row>
    <row r="823">
      <c r="A823" s="3"/>
      <c r="B823" s="3"/>
      <c r="C823" s="9"/>
    </row>
    <row r="824">
      <c r="A824" s="3"/>
      <c r="B824" s="3"/>
      <c r="C824" s="9"/>
    </row>
    <row r="825">
      <c r="A825" s="3"/>
      <c r="B825" s="3"/>
      <c r="C825" s="9"/>
    </row>
    <row r="826">
      <c r="A826" s="3"/>
      <c r="B826" s="3"/>
      <c r="C826" s="9"/>
    </row>
    <row r="827">
      <c r="A827" s="3"/>
      <c r="B827" s="3"/>
      <c r="C827" s="9"/>
    </row>
    <row r="828">
      <c r="A828" s="3"/>
      <c r="B828" s="3"/>
      <c r="C828" s="9"/>
    </row>
    <row r="829">
      <c r="A829" s="3"/>
      <c r="B829" s="3"/>
      <c r="C829" s="9"/>
    </row>
    <row r="830">
      <c r="A830" s="3"/>
      <c r="B830" s="3"/>
      <c r="C830" s="9"/>
    </row>
    <row r="831">
      <c r="A831" s="3"/>
      <c r="B831" s="3"/>
      <c r="C831" s="9"/>
    </row>
    <row r="832">
      <c r="A832" s="3"/>
      <c r="B832" s="3"/>
      <c r="C832" s="9"/>
    </row>
    <row r="833">
      <c r="A833" s="3"/>
      <c r="B833" s="3"/>
      <c r="C833" s="9"/>
    </row>
    <row r="834">
      <c r="A834" s="3"/>
      <c r="B834" s="3"/>
      <c r="C834" s="9"/>
    </row>
    <row r="835">
      <c r="A835" s="3"/>
      <c r="B835" s="3"/>
      <c r="C835" s="9"/>
    </row>
    <row r="836">
      <c r="A836" s="3"/>
      <c r="B836" s="3"/>
      <c r="C836" s="9"/>
    </row>
    <row r="837">
      <c r="A837" s="3"/>
      <c r="B837" s="3"/>
      <c r="C837" s="9"/>
    </row>
    <row r="838">
      <c r="A838" s="3"/>
      <c r="B838" s="3"/>
      <c r="C838" s="9"/>
    </row>
    <row r="839">
      <c r="A839" s="3"/>
      <c r="B839" s="3"/>
      <c r="C839" s="9"/>
    </row>
    <row r="840">
      <c r="A840" s="3"/>
      <c r="B840" s="3"/>
      <c r="C840" s="9"/>
    </row>
    <row r="841">
      <c r="A841" s="3"/>
      <c r="B841" s="3"/>
      <c r="C841" s="9"/>
    </row>
    <row r="842">
      <c r="A842" s="3"/>
      <c r="B842" s="3"/>
      <c r="C842" s="9"/>
    </row>
    <row r="843">
      <c r="A843" s="3"/>
      <c r="B843" s="3"/>
      <c r="C843" s="9"/>
    </row>
    <row r="844">
      <c r="A844" s="3"/>
      <c r="B844" s="3"/>
      <c r="C844" s="9"/>
    </row>
    <row r="845">
      <c r="A845" s="3"/>
      <c r="B845" s="3"/>
      <c r="C845" s="9"/>
    </row>
    <row r="846">
      <c r="A846" s="3"/>
      <c r="B846" s="3"/>
      <c r="C846" s="9"/>
    </row>
    <row r="847">
      <c r="A847" s="3"/>
      <c r="B847" s="3"/>
      <c r="C847" s="9"/>
    </row>
    <row r="848">
      <c r="A848" s="3"/>
      <c r="B848" s="3"/>
      <c r="C848" s="9"/>
    </row>
    <row r="849">
      <c r="A849" s="3"/>
      <c r="B849" s="3"/>
      <c r="C849" s="9"/>
    </row>
    <row r="850">
      <c r="A850" s="3"/>
      <c r="B850" s="3"/>
      <c r="C850" s="9"/>
    </row>
    <row r="851">
      <c r="A851" s="3"/>
      <c r="B851" s="3"/>
      <c r="C851" s="9"/>
    </row>
    <row r="852">
      <c r="A852" s="3"/>
      <c r="B852" s="3"/>
      <c r="C852" s="9"/>
    </row>
    <row r="853">
      <c r="A853" s="3"/>
      <c r="B853" s="3"/>
      <c r="C853" s="9"/>
    </row>
    <row r="854">
      <c r="A854" s="3"/>
      <c r="B854" s="3"/>
      <c r="C854" s="9"/>
    </row>
    <row r="855">
      <c r="A855" s="3"/>
      <c r="B855" s="3"/>
      <c r="C855" s="9"/>
    </row>
    <row r="856">
      <c r="A856" s="3"/>
      <c r="B856" s="3"/>
      <c r="C856" s="9"/>
    </row>
    <row r="857">
      <c r="A857" s="3"/>
      <c r="B857" s="3"/>
      <c r="C857" s="9"/>
    </row>
    <row r="858">
      <c r="A858" s="3"/>
      <c r="B858" s="3"/>
      <c r="C858" s="9"/>
    </row>
    <row r="859">
      <c r="A859" s="3"/>
      <c r="B859" s="3"/>
      <c r="C859" s="9"/>
    </row>
    <row r="860">
      <c r="A860" s="3"/>
      <c r="B860" s="3"/>
      <c r="C860" s="9"/>
    </row>
    <row r="861">
      <c r="A861" s="3"/>
      <c r="B861" s="3"/>
      <c r="C861" s="9"/>
    </row>
    <row r="862">
      <c r="A862" s="3"/>
      <c r="B862" s="3"/>
      <c r="C862" s="9"/>
    </row>
    <row r="863">
      <c r="A863" s="3"/>
      <c r="B863" s="3"/>
      <c r="C863" s="9"/>
    </row>
    <row r="864">
      <c r="A864" s="3"/>
      <c r="B864" s="3"/>
      <c r="C864" s="9"/>
    </row>
    <row r="865">
      <c r="A865" s="3"/>
      <c r="B865" s="3"/>
      <c r="C865" s="9"/>
    </row>
    <row r="866">
      <c r="A866" s="3"/>
      <c r="B866" s="3"/>
      <c r="C866" s="9"/>
    </row>
    <row r="867">
      <c r="A867" s="3"/>
      <c r="B867" s="3"/>
      <c r="C867" s="9"/>
    </row>
    <row r="868">
      <c r="A868" s="3"/>
      <c r="B868" s="3"/>
      <c r="C868" s="9"/>
    </row>
    <row r="869">
      <c r="A869" s="3"/>
      <c r="B869" s="3"/>
      <c r="C869" s="9"/>
    </row>
    <row r="870">
      <c r="A870" s="3"/>
      <c r="B870" s="3"/>
      <c r="C870" s="9"/>
    </row>
    <row r="871">
      <c r="A871" s="3"/>
      <c r="B871" s="3"/>
      <c r="C871" s="9"/>
    </row>
    <row r="872">
      <c r="A872" s="3"/>
      <c r="B872" s="3"/>
      <c r="C872" s="9"/>
    </row>
    <row r="873">
      <c r="A873" s="3"/>
      <c r="B873" s="3"/>
      <c r="C873" s="9"/>
    </row>
    <row r="874">
      <c r="A874" s="3"/>
      <c r="B874" s="3"/>
      <c r="C874" s="9"/>
    </row>
    <row r="875">
      <c r="A875" s="3"/>
      <c r="B875" s="3"/>
      <c r="C875" s="9"/>
    </row>
    <row r="876">
      <c r="A876" s="3"/>
      <c r="B876" s="3"/>
      <c r="C876" s="9"/>
    </row>
    <row r="877">
      <c r="A877" s="3"/>
      <c r="B877" s="3"/>
      <c r="C877" s="9"/>
    </row>
    <row r="878">
      <c r="A878" s="3"/>
      <c r="B878" s="3"/>
      <c r="C878" s="9"/>
    </row>
    <row r="879">
      <c r="A879" s="3"/>
      <c r="B879" s="3"/>
      <c r="C879" s="9"/>
    </row>
    <row r="880">
      <c r="A880" s="3"/>
      <c r="B880" s="3"/>
      <c r="C880" s="9"/>
    </row>
    <row r="881">
      <c r="A881" s="3"/>
      <c r="B881" s="3"/>
      <c r="C881" s="9"/>
    </row>
    <row r="882">
      <c r="A882" s="3"/>
      <c r="B882" s="3"/>
      <c r="C882" s="9"/>
    </row>
    <row r="883">
      <c r="A883" s="3"/>
      <c r="B883" s="3"/>
      <c r="C883" s="9"/>
    </row>
    <row r="884">
      <c r="A884" s="3"/>
      <c r="B884" s="3"/>
      <c r="C884" s="9"/>
    </row>
    <row r="885">
      <c r="A885" s="3"/>
      <c r="B885" s="3"/>
      <c r="C885" s="9"/>
    </row>
    <row r="886">
      <c r="A886" s="3"/>
      <c r="B886" s="3"/>
      <c r="C886" s="9"/>
    </row>
    <row r="887">
      <c r="A887" s="3"/>
      <c r="B887" s="3"/>
      <c r="C887" s="9"/>
    </row>
    <row r="888">
      <c r="A888" s="3"/>
      <c r="B888" s="3"/>
      <c r="C888" s="9"/>
    </row>
    <row r="889">
      <c r="A889" s="3"/>
      <c r="B889" s="3"/>
      <c r="C889" s="9"/>
    </row>
    <row r="890">
      <c r="A890" s="3"/>
      <c r="B890" s="3"/>
      <c r="C890" s="9"/>
    </row>
    <row r="891">
      <c r="A891" s="3"/>
      <c r="B891" s="3"/>
      <c r="C891" s="9"/>
    </row>
    <row r="892">
      <c r="A892" s="3"/>
      <c r="B892" s="3"/>
      <c r="C892" s="9"/>
    </row>
    <row r="893">
      <c r="A893" s="3"/>
      <c r="B893" s="3"/>
      <c r="C893" s="9"/>
    </row>
    <row r="894">
      <c r="A894" s="3"/>
      <c r="B894" s="3"/>
      <c r="C894" s="9"/>
    </row>
    <row r="895">
      <c r="A895" s="3"/>
      <c r="B895" s="3"/>
      <c r="C895" s="9"/>
    </row>
    <row r="896">
      <c r="A896" s="3"/>
      <c r="B896" s="3"/>
      <c r="C896" s="9"/>
    </row>
    <row r="897">
      <c r="A897" s="3"/>
      <c r="B897" s="3"/>
      <c r="C897" s="9"/>
    </row>
    <row r="898">
      <c r="A898" s="3"/>
      <c r="B898" s="3"/>
      <c r="C898" s="9"/>
    </row>
    <row r="899">
      <c r="A899" s="3"/>
      <c r="B899" s="3"/>
      <c r="C899" s="9"/>
    </row>
    <row r="900">
      <c r="A900" s="3"/>
      <c r="B900" s="3"/>
      <c r="C900" s="9"/>
    </row>
    <row r="901">
      <c r="A901" s="3"/>
      <c r="B901" s="3"/>
      <c r="C901" s="9"/>
    </row>
    <row r="902">
      <c r="A902" s="3"/>
      <c r="B902" s="3"/>
      <c r="C902" s="9"/>
    </row>
    <row r="903">
      <c r="A903" s="3"/>
      <c r="B903" s="3"/>
      <c r="C903" s="9"/>
    </row>
    <row r="904">
      <c r="A904" s="3"/>
      <c r="B904" s="3"/>
      <c r="C904" s="9"/>
    </row>
    <row r="905">
      <c r="A905" s="3"/>
      <c r="B905" s="3"/>
      <c r="C905" s="9"/>
    </row>
    <row r="906">
      <c r="A906" s="3"/>
      <c r="B906" s="3"/>
      <c r="C906" s="9"/>
    </row>
    <row r="907">
      <c r="A907" s="3"/>
      <c r="B907" s="3"/>
      <c r="C907" s="9"/>
    </row>
    <row r="908">
      <c r="A908" s="3"/>
      <c r="B908" s="3"/>
      <c r="C908" s="9"/>
    </row>
    <row r="909">
      <c r="A909" s="3"/>
      <c r="B909" s="3"/>
      <c r="C909" s="9"/>
    </row>
    <row r="910">
      <c r="A910" s="3"/>
      <c r="B910" s="3"/>
      <c r="C910" s="9"/>
    </row>
    <row r="911">
      <c r="A911" s="3"/>
      <c r="B911" s="3"/>
      <c r="C911" s="9"/>
    </row>
    <row r="912">
      <c r="A912" s="3"/>
      <c r="B912" s="3"/>
      <c r="C912" s="9"/>
    </row>
    <row r="913">
      <c r="A913" s="3"/>
      <c r="B913" s="3"/>
      <c r="C913" s="9"/>
    </row>
    <row r="914">
      <c r="A914" s="3"/>
      <c r="B914" s="3"/>
      <c r="C914" s="9"/>
    </row>
    <row r="915">
      <c r="A915" s="3"/>
      <c r="B915" s="3"/>
      <c r="C915" s="9"/>
    </row>
    <row r="916">
      <c r="A916" s="3"/>
      <c r="B916" s="3"/>
      <c r="C916" s="9"/>
    </row>
    <row r="917">
      <c r="A917" s="3"/>
      <c r="B917" s="3"/>
      <c r="C917" s="9"/>
    </row>
    <row r="918">
      <c r="A918" s="3"/>
      <c r="B918" s="3"/>
      <c r="C918" s="9"/>
    </row>
    <row r="919">
      <c r="A919" s="3"/>
      <c r="B919" s="3"/>
      <c r="C919" s="9"/>
    </row>
    <row r="920">
      <c r="A920" s="3"/>
      <c r="B920" s="3"/>
      <c r="C920" s="9"/>
    </row>
    <row r="921">
      <c r="A921" s="3"/>
      <c r="B921" s="3"/>
      <c r="C921" s="9"/>
    </row>
    <row r="922">
      <c r="A922" s="3"/>
      <c r="B922" s="3"/>
      <c r="C922" s="9"/>
    </row>
    <row r="923">
      <c r="A923" s="3"/>
      <c r="B923" s="3"/>
      <c r="C923" s="9"/>
    </row>
    <row r="924">
      <c r="A924" s="3"/>
      <c r="B924" s="3"/>
      <c r="C924" s="9"/>
    </row>
    <row r="925">
      <c r="A925" s="3"/>
      <c r="B925" s="3"/>
      <c r="C925" s="9"/>
    </row>
    <row r="926">
      <c r="A926" s="3"/>
      <c r="B926" s="3"/>
      <c r="C926" s="9"/>
    </row>
    <row r="927">
      <c r="A927" s="3"/>
      <c r="B927" s="3"/>
      <c r="C927" s="9"/>
    </row>
    <row r="928">
      <c r="A928" s="3"/>
      <c r="B928" s="3"/>
      <c r="C928" s="9"/>
    </row>
    <row r="929">
      <c r="A929" s="3"/>
      <c r="B929" s="3"/>
      <c r="C929" s="9"/>
    </row>
    <row r="930">
      <c r="A930" s="3"/>
      <c r="B930" s="3"/>
      <c r="C930" s="9"/>
    </row>
    <row r="931">
      <c r="A931" s="3"/>
      <c r="B931" s="3"/>
      <c r="C931" s="9"/>
    </row>
    <row r="932">
      <c r="A932" s="3"/>
      <c r="B932" s="3"/>
      <c r="C932" s="9"/>
    </row>
    <row r="933">
      <c r="A933" s="3"/>
      <c r="B933" s="3"/>
      <c r="C933" s="9"/>
    </row>
    <row r="934">
      <c r="A934" s="3"/>
      <c r="B934" s="3"/>
      <c r="C934" s="9"/>
    </row>
    <row r="935">
      <c r="A935" s="3"/>
      <c r="B935" s="3"/>
      <c r="C935" s="9"/>
    </row>
    <row r="936">
      <c r="A936" s="3"/>
      <c r="B936" s="3"/>
      <c r="C936" s="9"/>
    </row>
    <row r="937">
      <c r="A937" s="3"/>
      <c r="B937" s="3"/>
      <c r="C937" s="9"/>
    </row>
    <row r="938">
      <c r="A938" s="3"/>
      <c r="B938" s="3"/>
      <c r="C938" s="9"/>
    </row>
    <row r="939">
      <c r="A939" s="3"/>
      <c r="B939" s="3"/>
      <c r="C939" s="9"/>
    </row>
    <row r="940">
      <c r="A940" s="3"/>
      <c r="B940" s="3"/>
      <c r="C940" s="9"/>
    </row>
    <row r="941">
      <c r="A941" s="3"/>
      <c r="B941" s="3"/>
      <c r="C941" s="9"/>
    </row>
    <row r="942">
      <c r="A942" s="3"/>
      <c r="B942" s="3"/>
      <c r="C942" s="9"/>
    </row>
    <row r="943">
      <c r="A943" s="3"/>
      <c r="B943" s="3"/>
      <c r="C943" s="9"/>
    </row>
    <row r="944">
      <c r="A944" s="3"/>
      <c r="B944" s="3"/>
      <c r="C944" s="9"/>
    </row>
    <row r="945">
      <c r="A945" s="3"/>
      <c r="B945" s="3"/>
      <c r="C945" s="9"/>
    </row>
    <row r="946">
      <c r="A946" s="3"/>
      <c r="B946" s="3"/>
      <c r="C946" s="9"/>
    </row>
    <row r="947">
      <c r="A947" s="3"/>
      <c r="B947" s="3"/>
      <c r="C947" s="9"/>
    </row>
    <row r="948">
      <c r="A948" s="3"/>
      <c r="B948" s="3"/>
      <c r="C948" s="9"/>
    </row>
    <row r="949">
      <c r="A949" s="3"/>
      <c r="B949" s="3"/>
      <c r="C949" s="9"/>
    </row>
    <row r="950">
      <c r="A950" s="3"/>
      <c r="B950" s="3"/>
      <c r="C950" s="9"/>
    </row>
    <row r="951">
      <c r="A951" s="3"/>
      <c r="B951" s="3"/>
      <c r="C951" s="9"/>
    </row>
    <row r="952">
      <c r="A952" s="3"/>
      <c r="B952" s="3"/>
      <c r="C952" s="9"/>
    </row>
    <row r="953">
      <c r="A953" s="3"/>
      <c r="B953" s="3"/>
      <c r="C953" s="9"/>
    </row>
    <row r="954">
      <c r="A954" s="3"/>
      <c r="B954" s="3"/>
      <c r="C954" s="9"/>
    </row>
    <row r="955">
      <c r="A955" s="3"/>
      <c r="B955" s="3"/>
      <c r="C955" s="9"/>
    </row>
    <row r="956">
      <c r="A956" s="3"/>
      <c r="B956" s="3"/>
      <c r="C956" s="9"/>
    </row>
    <row r="957">
      <c r="A957" s="3"/>
      <c r="B957" s="3"/>
      <c r="C957" s="9"/>
    </row>
    <row r="958">
      <c r="A958" s="3"/>
      <c r="B958" s="3"/>
      <c r="C958" s="9"/>
    </row>
    <row r="959">
      <c r="A959" s="3"/>
      <c r="B959" s="3"/>
      <c r="C959" s="9"/>
    </row>
    <row r="960">
      <c r="A960" s="3"/>
      <c r="B960" s="3"/>
      <c r="C960" s="9"/>
    </row>
    <row r="961">
      <c r="A961" s="3"/>
      <c r="B961" s="3"/>
      <c r="C961" s="9"/>
    </row>
    <row r="962">
      <c r="A962" s="3"/>
      <c r="B962" s="3"/>
      <c r="C962" s="9"/>
    </row>
    <row r="963">
      <c r="A963" s="3"/>
      <c r="B963" s="3"/>
      <c r="C963" s="9"/>
    </row>
    <row r="964">
      <c r="A964" s="3"/>
      <c r="B964" s="3"/>
      <c r="C964" s="9"/>
    </row>
    <row r="965">
      <c r="A965" s="3"/>
      <c r="B965" s="3"/>
      <c r="C965" s="9"/>
    </row>
    <row r="966">
      <c r="A966" s="3"/>
      <c r="B966" s="3"/>
      <c r="C966" s="9"/>
    </row>
    <row r="967">
      <c r="A967" s="3"/>
      <c r="B967" s="3"/>
      <c r="C967" s="9"/>
    </row>
    <row r="968">
      <c r="A968" s="3"/>
      <c r="B968" s="3"/>
      <c r="C968" s="9"/>
    </row>
    <row r="969">
      <c r="A969" s="3"/>
      <c r="B969" s="3"/>
      <c r="C969" s="9"/>
    </row>
    <row r="970">
      <c r="A970" s="3"/>
      <c r="B970" s="3"/>
      <c r="C970" s="9"/>
    </row>
    <row r="971">
      <c r="A971" s="3"/>
      <c r="B971" s="3"/>
      <c r="C971" s="9"/>
    </row>
    <row r="972">
      <c r="A972" s="3"/>
      <c r="B972" s="3"/>
      <c r="C972" s="9"/>
    </row>
    <row r="973">
      <c r="A973" s="3"/>
      <c r="B973" s="3"/>
      <c r="C973" s="9"/>
    </row>
    <row r="974">
      <c r="A974" s="3"/>
      <c r="B974" s="3"/>
      <c r="C974" s="9"/>
    </row>
    <row r="975">
      <c r="A975" s="3"/>
      <c r="B975" s="3"/>
      <c r="C975" s="9"/>
    </row>
    <row r="976">
      <c r="A976" s="3"/>
      <c r="B976" s="3"/>
      <c r="C976" s="9"/>
    </row>
    <row r="977">
      <c r="A977" s="3"/>
      <c r="B977" s="3"/>
      <c r="C977" s="9"/>
    </row>
    <row r="978">
      <c r="A978" s="3"/>
      <c r="B978" s="3"/>
      <c r="C978" s="9"/>
    </row>
    <row r="979">
      <c r="A979" s="3"/>
      <c r="B979" s="3"/>
      <c r="C979" s="9"/>
    </row>
    <row r="980">
      <c r="A980" s="3"/>
      <c r="B980" s="3"/>
      <c r="C980" s="9"/>
    </row>
    <row r="981">
      <c r="A981" s="3"/>
      <c r="B981" s="3"/>
      <c r="C981" s="9"/>
    </row>
    <row r="982">
      <c r="A982" s="3"/>
      <c r="B982" s="3"/>
      <c r="C982" s="9"/>
    </row>
    <row r="983">
      <c r="A983" s="3"/>
      <c r="B983" s="3"/>
      <c r="C983" s="9"/>
    </row>
    <row r="984">
      <c r="A984" s="3"/>
      <c r="B984" s="3"/>
      <c r="C984" s="9"/>
    </row>
    <row r="985">
      <c r="A985" s="3"/>
      <c r="B985" s="3"/>
      <c r="C985" s="9"/>
    </row>
    <row r="986">
      <c r="A986" s="3"/>
      <c r="B986" s="3"/>
      <c r="C986" s="9"/>
    </row>
    <row r="987">
      <c r="A987" s="3"/>
      <c r="B987" s="3"/>
      <c r="C987" s="9"/>
    </row>
    <row r="988">
      <c r="A988" s="3"/>
      <c r="B988" s="3"/>
      <c r="C988" s="9"/>
    </row>
    <row r="989">
      <c r="A989" s="3"/>
      <c r="B989" s="3"/>
      <c r="C989" s="9"/>
    </row>
    <row r="990">
      <c r="A990" s="3"/>
      <c r="B990" s="3"/>
      <c r="C990" s="9"/>
    </row>
    <row r="991">
      <c r="A991" s="3"/>
      <c r="B991" s="3"/>
      <c r="C991" s="9"/>
    </row>
    <row r="992">
      <c r="A992" s="3"/>
      <c r="B992" s="3"/>
      <c r="C992" s="9"/>
    </row>
    <row r="993">
      <c r="A993" s="3"/>
      <c r="B993" s="3"/>
      <c r="C993" s="9"/>
    </row>
    <row r="994">
      <c r="A994" s="3"/>
      <c r="B994" s="3"/>
      <c r="C994" s="9"/>
    </row>
    <row r="995">
      <c r="A995" s="3"/>
      <c r="B995" s="3"/>
      <c r="C995" s="9"/>
    </row>
    <row r="996">
      <c r="A996" s="3"/>
      <c r="B996" s="3"/>
      <c r="C996" s="9"/>
    </row>
    <row r="997">
      <c r="A997" s="3"/>
      <c r="B997" s="3"/>
      <c r="C997" s="9"/>
    </row>
    <row r="998">
      <c r="A998" s="3"/>
      <c r="B998" s="3"/>
      <c r="C998" s="9"/>
    </row>
    <row r="999">
      <c r="A999" s="3"/>
      <c r="B999" s="3"/>
      <c r="C999" s="9"/>
    </row>
  </sheetData>
  <autoFilter ref="$A$2:$Z$97"/>
  <hyperlinks>
    <hyperlink r:id="rId1" location="a48768" ref="B3"/>
    <hyperlink r:id="rId2" ref="B4"/>
    <hyperlink r:id="rId3" ref="B5"/>
    <hyperlink r:id="rId4" ref="B6"/>
    <hyperlink r:id="rId5" location="a48862" ref="B7"/>
    <hyperlink r:id="rId6" ref="B8"/>
    <hyperlink r:id="rId7" ref="B9"/>
    <hyperlink r:id="rId8" ref="B10"/>
    <hyperlink r:id="rId9" ref="B11"/>
    <hyperlink r:id="rId10" ref="B12"/>
    <hyperlink r:id="rId11" ref="B13"/>
    <hyperlink r:id="rId12" ref="B14"/>
    <hyperlink r:id="rId13" ref="B15"/>
    <hyperlink r:id="rId14" ref="B16"/>
    <hyperlink r:id="rId15" ref="B17"/>
    <hyperlink r:id="rId16" ref="B18"/>
    <hyperlink r:id="rId17" ref="B19"/>
    <hyperlink r:id="rId18" ref="B20"/>
    <hyperlink r:id="rId19" ref="B21"/>
    <hyperlink r:id="rId20" ref="B22"/>
    <hyperlink r:id="rId21" ref="B23"/>
    <hyperlink r:id="rId22" ref="B24"/>
    <hyperlink r:id="rId23" ref="B25"/>
    <hyperlink r:id="rId24" ref="B26"/>
    <hyperlink r:id="rId25" ref="B27"/>
    <hyperlink r:id="rId26" ref="B28"/>
    <hyperlink r:id="rId27" ref="B29"/>
    <hyperlink r:id="rId28" ref="B30"/>
    <hyperlink r:id="rId29" ref="B31"/>
    <hyperlink r:id="rId30" ref="B32"/>
    <hyperlink r:id="rId31" ref="B33"/>
    <hyperlink r:id="rId32" ref="B34"/>
    <hyperlink r:id="rId33" ref="B35"/>
    <hyperlink r:id="rId34" ref="B36"/>
    <hyperlink r:id="rId35" ref="B37"/>
    <hyperlink r:id="rId36" ref="B38"/>
    <hyperlink r:id="rId37" ref="B39"/>
    <hyperlink r:id="rId38" ref="B40"/>
    <hyperlink r:id="rId39" ref="B41"/>
    <hyperlink r:id="rId40" ref="B42"/>
    <hyperlink r:id="rId41" ref="B43"/>
    <hyperlink r:id="rId42" ref="B44"/>
    <hyperlink r:id="rId43" ref="B45"/>
    <hyperlink r:id="rId44" ref="B46"/>
    <hyperlink r:id="rId45" ref="B47"/>
    <hyperlink r:id="rId46" ref="B48"/>
    <hyperlink r:id="rId47" ref="B49"/>
    <hyperlink r:id="rId48" ref="B50"/>
    <hyperlink r:id="rId49" ref="B51"/>
    <hyperlink r:id="rId50" ref="B52"/>
    <hyperlink r:id="rId51" ref="B53"/>
    <hyperlink r:id="rId52" ref="B54"/>
    <hyperlink r:id="rId53" ref="B55"/>
    <hyperlink r:id="rId54" ref="B56"/>
    <hyperlink r:id="rId55" ref="B57"/>
    <hyperlink r:id="rId56" ref="B58"/>
    <hyperlink r:id="rId57" ref="B59"/>
    <hyperlink r:id="rId58" ref="B60"/>
    <hyperlink r:id="rId59" ref="B61"/>
    <hyperlink r:id="rId60" ref="B62"/>
    <hyperlink r:id="rId61" ref="B63"/>
    <hyperlink r:id="rId62" ref="B64"/>
    <hyperlink r:id="rId63" ref="B65"/>
    <hyperlink r:id="rId64" ref="B66"/>
    <hyperlink r:id="rId65" ref="B67"/>
    <hyperlink r:id="rId66" ref="B68"/>
    <hyperlink r:id="rId67" ref="B69"/>
    <hyperlink r:id="rId68" ref="B70"/>
    <hyperlink r:id="rId69" ref="B71"/>
    <hyperlink r:id="rId70" ref="B72"/>
    <hyperlink r:id="rId71" ref="B73"/>
    <hyperlink r:id="rId72" ref="B74"/>
    <hyperlink r:id="rId73" ref="B75"/>
    <hyperlink r:id="rId74" ref="B76"/>
    <hyperlink r:id="rId75" ref="B77"/>
    <hyperlink r:id="rId76" ref="B78"/>
    <hyperlink r:id="rId77" ref="B79"/>
    <hyperlink r:id="rId78" ref="B80"/>
    <hyperlink r:id="rId79" ref="B81"/>
    <hyperlink r:id="rId80" ref="B82"/>
    <hyperlink r:id="rId81" ref="B83"/>
    <hyperlink r:id="rId82" ref="B84"/>
    <hyperlink r:id="rId83" ref="B85"/>
    <hyperlink r:id="rId84" ref="B86"/>
    <hyperlink r:id="rId85" ref="B87"/>
    <hyperlink r:id="rId86" ref="B88"/>
    <hyperlink r:id="rId87" ref="B89"/>
    <hyperlink r:id="rId88" ref="B90"/>
    <hyperlink r:id="rId89" ref="B91"/>
    <hyperlink r:id="rId90" ref="B92"/>
    <hyperlink r:id="rId91" ref="B93"/>
    <hyperlink r:id="rId92" ref="B94"/>
    <hyperlink r:id="rId93" ref="B95"/>
    <hyperlink r:id="rId94" ref="B96"/>
    <hyperlink r:id="rId95" ref="B97"/>
  </hyperlinks>
  <drawing r:id="rId96"/>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1.22" defaultRowHeight="15.75"/>
  <sheetData>
    <row r="1">
      <c r="A1" s="3"/>
      <c r="B1" s="10" t="s">
        <v>24</v>
      </c>
      <c r="D1" s="10" t="s">
        <v>25</v>
      </c>
      <c r="F1" s="10" t="s">
        <v>26</v>
      </c>
      <c r="H1" s="11" t="s">
        <v>27</v>
      </c>
      <c r="J1" s="11" t="s">
        <v>28</v>
      </c>
      <c r="L1" s="10" t="s">
        <v>29</v>
      </c>
      <c r="N1" s="10" t="s">
        <v>30</v>
      </c>
      <c r="P1" s="11"/>
      <c r="Q1" s="11"/>
      <c r="R1" s="11"/>
      <c r="T1" s="11"/>
      <c r="U1" s="11"/>
      <c r="V1" s="11"/>
      <c r="X1" s="10"/>
      <c r="Y1" s="10"/>
      <c r="Z1" s="10"/>
      <c r="AA1" s="10"/>
      <c r="AB1" s="10"/>
      <c r="AC1" s="10"/>
      <c r="AD1" s="10"/>
    </row>
    <row r="2">
      <c r="A2" s="3" t="s">
        <v>31</v>
      </c>
      <c r="B2" s="63" t="s">
        <v>231</v>
      </c>
      <c r="C2" s="64" t="s">
        <v>232</v>
      </c>
      <c r="D2" s="63" t="s">
        <v>231</v>
      </c>
      <c r="E2" s="64" t="s">
        <v>232</v>
      </c>
      <c r="F2" s="63" t="s">
        <v>231</v>
      </c>
      <c r="G2" s="64" t="s">
        <v>232</v>
      </c>
      <c r="H2" s="63" t="s">
        <v>231</v>
      </c>
      <c r="I2" s="64" t="s">
        <v>232</v>
      </c>
      <c r="J2" s="63" t="s">
        <v>231</v>
      </c>
      <c r="K2" s="64" t="s">
        <v>232</v>
      </c>
      <c r="L2" s="63" t="s">
        <v>231</v>
      </c>
      <c r="M2" s="64" t="s">
        <v>232</v>
      </c>
      <c r="N2" s="63" t="s">
        <v>231</v>
      </c>
      <c r="O2" s="64" t="s">
        <v>232</v>
      </c>
      <c r="P2" s="12"/>
      <c r="Q2" s="12"/>
      <c r="R2" s="12"/>
      <c r="S2" s="12"/>
      <c r="T2" s="12"/>
      <c r="U2" s="12"/>
      <c r="V2" s="12"/>
      <c r="W2" s="12"/>
      <c r="X2" s="12"/>
      <c r="Y2" s="12"/>
      <c r="Z2" s="12"/>
      <c r="AA2" s="12"/>
      <c r="AB2" s="12"/>
      <c r="AC2" s="12"/>
      <c r="AD2" s="12"/>
    </row>
    <row r="3">
      <c r="A3" s="13">
        <v>1.0</v>
      </c>
      <c r="B3" s="65">
        <f>Votaciones!J3/(Votaciones!J3+Votaciones!K3)</f>
        <v>1</v>
      </c>
      <c r="C3" s="65">
        <f>Votaciones!K3/(Votaciones!J3+Votaciones!K3)</f>
        <v>0</v>
      </c>
      <c r="D3" s="65">
        <f>Votaciones!N3/(Votaciones!N3+Votaciones!O3)</f>
        <v>1</v>
      </c>
      <c r="E3" s="65">
        <f>Votaciones!O3/(Votaciones!N3+Votaciones!O3)</f>
        <v>0</v>
      </c>
      <c r="F3" s="65">
        <f>Votaciones!R3/(Votaciones!R3+Votaciones!S3)</f>
        <v>1</v>
      </c>
      <c r="G3" s="65">
        <f>Votaciones!S3/(Votaciones!R3+Votaciones!S3)</f>
        <v>0</v>
      </c>
      <c r="H3" s="65">
        <f>Votaciones!V3/(Votaciones!V3+Votaciones!W3)</f>
        <v>1</v>
      </c>
      <c r="I3" s="65">
        <f>Votaciones!W3/(Votaciones!V3+Votaciones!W3)</f>
        <v>0</v>
      </c>
      <c r="J3" s="65">
        <f>Votaciones!Z3/(Votaciones!Z3+Votaciones!AA3)</f>
        <v>1</v>
      </c>
      <c r="K3" s="65">
        <f>Votaciones!AA3/(Votaciones!Z3+Votaciones!AA3)</f>
        <v>0</v>
      </c>
      <c r="L3" s="65">
        <f>Votaciones!AD3/(Votaciones!AD3+Votaciones!AE3)</f>
        <v>1</v>
      </c>
      <c r="M3" s="65">
        <f>Votaciones!AE3/(Votaciones!AD3+Votaciones!AE3)</f>
        <v>0</v>
      </c>
      <c r="N3" s="65">
        <f>Votaciones!AH3/(Votaciones!AH3+Votaciones!AI3)</f>
        <v>1</v>
      </c>
      <c r="O3" s="65">
        <f>Votaciones!AI3/(Votaciones!AH3+Votaciones!AI3)</f>
        <v>0</v>
      </c>
    </row>
    <row r="4">
      <c r="A4" s="13">
        <f t="shared" ref="A4:A98" si="1">A3+1</f>
        <v>2</v>
      </c>
      <c r="B4" s="65">
        <f>Votaciones!J4/(Votaciones!J4+Votaciones!K4)</f>
        <v>1</v>
      </c>
      <c r="C4" s="65">
        <f>Votaciones!K4/(Votaciones!J4+Votaciones!K4)</f>
        <v>0</v>
      </c>
      <c r="D4" s="65">
        <f>Votaciones!N4/(Votaciones!N4+Votaciones!O4)</f>
        <v>0</v>
      </c>
      <c r="E4" s="65">
        <f>Votaciones!O4/(Votaciones!N4+Votaciones!O4)</f>
        <v>1</v>
      </c>
      <c r="F4" s="65">
        <f>Votaciones!R4/(Votaciones!R4+Votaciones!S4)</f>
        <v>1</v>
      </c>
      <c r="G4" s="65">
        <f>Votaciones!S4/(Votaciones!R4+Votaciones!S4)</f>
        <v>0</v>
      </c>
      <c r="H4" s="65">
        <f>Votaciones!V4/(Votaciones!V4+Votaciones!W4)</f>
        <v>1</v>
      </c>
      <c r="I4" s="65">
        <f>Votaciones!W4/(Votaciones!V4+Votaciones!W4)</f>
        <v>0</v>
      </c>
      <c r="J4" s="65">
        <f>Votaciones!Z4/(Votaciones!Z4+Votaciones!AA4)</f>
        <v>1</v>
      </c>
      <c r="K4" s="65">
        <f>Votaciones!AA4/(Votaciones!Z4+Votaciones!AA4)</f>
        <v>0</v>
      </c>
      <c r="L4" s="65">
        <f>Votaciones!AD4/(Votaciones!AD4+Votaciones!AE4)</f>
        <v>0</v>
      </c>
      <c r="M4" s="65">
        <f>Votaciones!AE4/(Votaciones!AD4+Votaciones!AE4)</f>
        <v>1</v>
      </c>
      <c r="N4" s="65">
        <f>Votaciones!AH4/(Votaciones!AH4+Votaciones!AI4)</f>
        <v>1</v>
      </c>
      <c r="O4" s="65">
        <f>Votaciones!AI4/(Votaciones!AH4+Votaciones!AI4)</f>
        <v>0</v>
      </c>
    </row>
    <row r="5">
      <c r="A5" s="13">
        <f t="shared" si="1"/>
        <v>3</v>
      </c>
      <c r="B5" s="65">
        <f>Votaciones!J5/(Votaciones!J5+Votaciones!K5)</f>
        <v>1</v>
      </c>
      <c r="C5" s="65">
        <f>Votaciones!K5/(Votaciones!J5+Votaciones!K5)</f>
        <v>0</v>
      </c>
      <c r="D5" s="65">
        <f>Votaciones!N5/(Votaciones!N5+Votaciones!O5)</f>
        <v>1</v>
      </c>
      <c r="E5" s="65">
        <f>Votaciones!O5/(Votaciones!N5+Votaciones!O5)</f>
        <v>0</v>
      </c>
      <c r="F5" s="65">
        <f>Votaciones!R5/(Votaciones!R5+Votaciones!S5)</f>
        <v>1</v>
      </c>
      <c r="G5" s="65">
        <f>Votaciones!S5/(Votaciones!R5+Votaciones!S5)</f>
        <v>0</v>
      </c>
      <c r="H5" s="65">
        <f>Votaciones!V5/(Votaciones!V5+Votaciones!W5)</f>
        <v>1</v>
      </c>
      <c r="I5" s="65">
        <f>Votaciones!W5/(Votaciones!V5+Votaciones!W5)</f>
        <v>0</v>
      </c>
      <c r="J5" s="65">
        <f>Votaciones!Z5/(Votaciones!Z5+Votaciones!AA5)</f>
        <v>1</v>
      </c>
      <c r="K5" s="65">
        <f>Votaciones!AA5/(Votaciones!Z5+Votaciones!AA5)</f>
        <v>0</v>
      </c>
      <c r="L5" s="65">
        <f>Votaciones!AD5/(Votaciones!AD5+Votaciones!AE5)</f>
        <v>0</v>
      </c>
      <c r="M5" s="65">
        <f>Votaciones!AE5/(Votaciones!AD5+Votaciones!AE5)</f>
        <v>1</v>
      </c>
      <c r="N5" s="65">
        <f>Votaciones!AH5/(Votaciones!AH5+Votaciones!AI5)</f>
        <v>1</v>
      </c>
      <c r="O5" s="65">
        <f>Votaciones!AI5/(Votaciones!AH5+Votaciones!AI5)</f>
        <v>0</v>
      </c>
    </row>
    <row r="6">
      <c r="A6" s="13">
        <f t="shared" si="1"/>
        <v>4</v>
      </c>
      <c r="B6" s="65">
        <f>Votaciones!J6/(Votaciones!J6+Votaciones!K6)</f>
        <v>1</v>
      </c>
      <c r="C6" s="65">
        <f>Votaciones!K6/(Votaciones!J6+Votaciones!K6)</f>
        <v>0</v>
      </c>
      <c r="D6" s="65">
        <f>Votaciones!N6/(Votaciones!N6+Votaciones!O6)</f>
        <v>1</v>
      </c>
      <c r="E6" s="65">
        <f>Votaciones!O6/(Votaciones!N6+Votaciones!O6)</f>
        <v>0</v>
      </c>
      <c r="F6" s="65">
        <f>Votaciones!R6/(Votaciones!R6+Votaciones!S6)</f>
        <v>1</v>
      </c>
      <c r="G6" s="65">
        <f>Votaciones!S6/(Votaciones!R6+Votaciones!S6)</f>
        <v>0</v>
      </c>
      <c r="H6" s="65">
        <f>Votaciones!V6/(Votaciones!V6+Votaciones!W6)</f>
        <v>1</v>
      </c>
      <c r="I6" s="65">
        <f>Votaciones!W6/(Votaciones!V6+Votaciones!W6)</f>
        <v>0</v>
      </c>
      <c r="J6" s="65">
        <f>Votaciones!Z6/(Votaciones!Z6+Votaciones!AA6)</f>
        <v>1</v>
      </c>
      <c r="K6" s="65">
        <f>Votaciones!AA6/(Votaciones!Z6+Votaciones!AA6)</f>
        <v>0</v>
      </c>
      <c r="L6" s="65">
        <f>Votaciones!AD6/(Votaciones!AD6+Votaciones!AE6)</f>
        <v>1</v>
      </c>
      <c r="M6" s="65">
        <f>Votaciones!AE6/(Votaciones!AD6+Votaciones!AE6)</f>
        <v>0</v>
      </c>
      <c r="N6" s="65">
        <f>Votaciones!AH6/(Votaciones!AH6+Votaciones!AI6)</f>
        <v>1</v>
      </c>
      <c r="O6" s="65">
        <f>Votaciones!AI6/(Votaciones!AH6+Votaciones!AI6)</f>
        <v>0</v>
      </c>
    </row>
    <row r="7">
      <c r="A7" s="13">
        <f t="shared" si="1"/>
        <v>5</v>
      </c>
      <c r="B7" s="65">
        <f>Votaciones!J7/(Votaciones!J7+Votaciones!K7)</f>
        <v>1</v>
      </c>
      <c r="C7" s="65">
        <f>Votaciones!K7/(Votaciones!J7+Votaciones!K7)</f>
        <v>0</v>
      </c>
      <c r="D7" s="65">
        <f>Votaciones!N7/(Votaciones!N7+Votaciones!O7)</f>
        <v>1</v>
      </c>
      <c r="E7" s="65">
        <f>Votaciones!O7/(Votaciones!N7+Votaciones!O7)</f>
        <v>0</v>
      </c>
      <c r="F7" s="65">
        <f>Votaciones!R7/(Votaciones!R7+Votaciones!S7)</f>
        <v>1</v>
      </c>
      <c r="G7" s="65">
        <f>Votaciones!S7/(Votaciones!R7+Votaciones!S7)</f>
        <v>0</v>
      </c>
      <c r="H7" s="65">
        <f>Votaciones!V7/(Votaciones!V7+Votaciones!W7)</f>
        <v>1</v>
      </c>
      <c r="I7" s="65">
        <f>Votaciones!W7/(Votaciones!V7+Votaciones!W7)</f>
        <v>0</v>
      </c>
      <c r="J7" s="65">
        <f>Votaciones!Z7/(Votaciones!Z7+Votaciones!AA7)</f>
        <v>1</v>
      </c>
      <c r="K7" s="65">
        <f>Votaciones!AA7/(Votaciones!Z7+Votaciones!AA7)</f>
        <v>0</v>
      </c>
      <c r="L7" s="65">
        <f>Votaciones!AD7/(Votaciones!AD7+Votaciones!AE7)</f>
        <v>1</v>
      </c>
      <c r="M7" s="65">
        <f>Votaciones!AE7/(Votaciones!AD7+Votaciones!AE7)</f>
        <v>0</v>
      </c>
      <c r="N7" s="65">
        <f>Votaciones!AH7/(Votaciones!AH7+Votaciones!AI7)</f>
        <v>1</v>
      </c>
      <c r="O7" s="65">
        <f>Votaciones!AI7/(Votaciones!AH7+Votaciones!AI7)</f>
        <v>0</v>
      </c>
    </row>
    <row r="8">
      <c r="A8" s="13">
        <f t="shared" si="1"/>
        <v>6</v>
      </c>
      <c r="B8" s="65">
        <f>Votaciones!J8/(Votaciones!J8+Votaciones!K8)</f>
        <v>1</v>
      </c>
      <c r="C8" s="65">
        <f>Votaciones!K8/(Votaciones!J8+Votaciones!K8)</f>
        <v>0</v>
      </c>
      <c r="D8" s="65">
        <f>Votaciones!N8/(Votaciones!N8+Votaciones!O8)</f>
        <v>1</v>
      </c>
      <c r="E8" s="65">
        <f>Votaciones!O8/(Votaciones!N8+Votaciones!O8)</f>
        <v>0</v>
      </c>
      <c r="F8" s="65">
        <f>Votaciones!R8/(Votaciones!R8+Votaciones!S8)</f>
        <v>1</v>
      </c>
      <c r="G8" s="65">
        <f>Votaciones!S8/(Votaciones!R8+Votaciones!S8)</f>
        <v>0</v>
      </c>
      <c r="H8" s="65">
        <f>Votaciones!V8/(Votaciones!V8+Votaciones!W8)</f>
        <v>1</v>
      </c>
      <c r="I8" s="65">
        <f>Votaciones!W8/(Votaciones!V8+Votaciones!W8)</f>
        <v>0</v>
      </c>
      <c r="J8" s="65">
        <f>Votaciones!Z8/(Votaciones!Z8+Votaciones!AA8)</f>
        <v>1</v>
      </c>
      <c r="K8" s="65">
        <f>Votaciones!AA8/(Votaciones!Z8+Votaciones!AA8)</f>
        <v>0</v>
      </c>
      <c r="L8" s="65">
        <f>Votaciones!AD8/(Votaciones!AD8+Votaciones!AE8)</f>
        <v>0</v>
      </c>
      <c r="M8" s="65">
        <f>Votaciones!AE8/(Votaciones!AD8+Votaciones!AE8)</f>
        <v>1</v>
      </c>
      <c r="N8" s="65">
        <f>Votaciones!AH8/(Votaciones!AH8+Votaciones!AI8)</f>
        <v>1</v>
      </c>
      <c r="O8" s="65">
        <f>Votaciones!AI8/(Votaciones!AH8+Votaciones!AI8)</f>
        <v>0</v>
      </c>
    </row>
    <row r="9">
      <c r="A9" s="13">
        <f t="shared" si="1"/>
        <v>7</v>
      </c>
      <c r="B9" s="65">
        <f>Votaciones!J9/(Votaciones!J9+Votaciones!K9)</f>
        <v>1</v>
      </c>
      <c r="C9" s="65">
        <f>Votaciones!K9/(Votaciones!J9+Votaciones!K9)</f>
        <v>0</v>
      </c>
      <c r="D9" s="65">
        <f>Votaciones!N9/(Votaciones!N9+Votaciones!O9)</f>
        <v>1</v>
      </c>
      <c r="E9" s="65">
        <f>Votaciones!O9/(Votaciones!N9+Votaciones!O9)</f>
        <v>0</v>
      </c>
      <c r="F9" s="65">
        <f>Votaciones!R9/(Votaciones!R9+Votaciones!S9)</f>
        <v>1</v>
      </c>
      <c r="G9" s="65">
        <f>Votaciones!S9/(Votaciones!R9+Votaciones!S9)</f>
        <v>0</v>
      </c>
      <c r="H9" s="65">
        <f>Votaciones!V9/(Votaciones!V9+Votaciones!W9)</f>
        <v>1</v>
      </c>
      <c r="I9" s="65">
        <f>Votaciones!W9/(Votaciones!V9+Votaciones!W9)</f>
        <v>0</v>
      </c>
      <c r="J9" s="65">
        <f>Votaciones!Z9/(Votaciones!Z9+Votaciones!AA9)</f>
        <v>1</v>
      </c>
      <c r="K9" s="65">
        <f>Votaciones!AA9/(Votaciones!Z9+Votaciones!AA9)</f>
        <v>0</v>
      </c>
      <c r="L9" s="65">
        <f>Votaciones!AD9/(Votaciones!AD9+Votaciones!AE9)</f>
        <v>1</v>
      </c>
      <c r="M9" s="65">
        <f>Votaciones!AE9/(Votaciones!AD9+Votaciones!AE9)</f>
        <v>0</v>
      </c>
      <c r="N9" s="65">
        <f>Votaciones!AH9/(Votaciones!AH9+Votaciones!AI9)</f>
        <v>1</v>
      </c>
      <c r="O9" s="65">
        <f>Votaciones!AI9/(Votaciones!AH9+Votaciones!AI9)</f>
        <v>0</v>
      </c>
    </row>
    <row r="10">
      <c r="A10" s="13">
        <f t="shared" si="1"/>
        <v>8</v>
      </c>
      <c r="B10" s="65">
        <f>Votaciones!J10/(Votaciones!J10+Votaciones!K10)</f>
        <v>1</v>
      </c>
      <c r="C10" s="65">
        <f>Votaciones!K10/(Votaciones!J10+Votaciones!K10)</f>
        <v>0</v>
      </c>
      <c r="D10" s="65">
        <f>Votaciones!N10/(Votaciones!N10+Votaciones!O10)</f>
        <v>1</v>
      </c>
      <c r="E10" s="65">
        <f>Votaciones!O10/(Votaciones!N10+Votaciones!O10)</f>
        <v>0</v>
      </c>
      <c r="F10" s="65">
        <f>Votaciones!R10/(Votaciones!R10+Votaciones!S10)</f>
        <v>1</v>
      </c>
      <c r="G10" s="65">
        <f>Votaciones!S10/(Votaciones!R10+Votaciones!S10)</f>
        <v>0</v>
      </c>
      <c r="H10" s="65">
        <f>Votaciones!V10/(Votaciones!V10+Votaciones!W10)</f>
        <v>1</v>
      </c>
      <c r="I10" s="65">
        <f>Votaciones!W10/(Votaciones!V10+Votaciones!W10)</f>
        <v>0</v>
      </c>
      <c r="J10" s="65">
        <f>Votaciones!Z10/(Votaciones!Z10+Votaciones!AA10)</f>
        <v>1</v>
      </c>
      <c r="K10" s="65">
        <f>Votaciones!AA10/(Votaciones!Z10+Votaciones!AA10)</f>
        <v>0</v>
      </c>
      <c r="L10" s="65">
        <f>Votaciones!AD10/(Votaciones!AD10+Votaciones!AE10)</f>
        <v>1</v>
      </c>
      <c r="M10" s="65">
        <f>Votaciones!AE10/(Votaciones!AD10+Votaciones!AE10)</f>
        <v>0</v>
      </c>
      <c r="N10" s="65">
        <f>Votaciones!AH10/(Votaciones!AH10+Votaciones!AI10)</f>
        <v>1</v>
      </c>
      <c r="O10" s="65">
        <f>Votaciones!AI10/(Votaciones!AH10+Votaciones!AI10)</f>
        <v>0</v>
      </c>
    </row>
    <row r="11">
      <c r="A11" s="13">
        <f t="shared" si="1"/>
        <v>9</v>
      </c>
      <c r="B11" s="65">
        <f>Votaciones!J11/(Votaciones!J11+Votaciones!K11)</f>
        <v>1</v>
      </c>
      <c r="C11" s="65">
        <f>Votaciones!K11/(Votaciones!J11+Votaciones!K11)</f>
        <v>0</v>
      </c>
      <c r="D11" s="65">
        <f>Votaciones!N11/(Votaciones!N11+Votaciones!O11)</f>
        <v>1</v>
      </c>
      <c r="E11" s="65">
        <f>Votaciones!O11/(Votaciones!N11+Votaciones!O11)</f>
        <v>0</v>
      </c>
      <c r="F11" s="65">
        <f>Votaciones!R11/(Votaciones!R11+Votaciones!S11)</f>
        <v>1</v>
      </c>
      <c r="G11" s="65">
        <f>Votaciones!S11/(Votaciones!R11+Votaciones!S11)</f>
        <v>0</v>
      </c>
      <c r="H11" s="65">
        <f>Votaciones!V11/(Votaciones!V11+Votaciones!W11)</f>
        <v>1</v>
      </c>
      <c r="I11" s="65">
        <f>Votaciones!W11/(Votaciones!V11+Votaciones!W11)</f>
        <v>0</v>
      </c>
      <c r="J11" s="65">
        <f>Votaciones!Z11/(Votaciones!Z11+Votaciones!AA11)</f>
        <v>1</v>
      </c>
      <c r="K11" s="65">
        <f>Votaciones!AA11/(Votaciones!Z11+Votaciones!AA11)</f>
        <v>0</v>
      </c>
      <c r="L11" s="65">
        <f>Votaciones!AD11/(Votaciones!AD11+Votaciones!AE11)</f>
        <v>1</v>
      </c>
      <c r="M11" s="65">
        <f>Votaciones!AE11/(Votaciones!AD11+Votaciones!AE11)</f>
        <v>0</v>
      </c>
      <c r="N11" s="65">
        <f>Votaciones!AH11/(Votaciones!AH11+Votaciones!AI11)</f>
        <v>1</v>
      </c>
      <c r="O11" s="65">
        <f>Votaciones!AI11/(Votaciones!AH11+Votaciones!AI11)</f>
        <v>0</v>
      </c>
    </row>
    <row r="12">
      <c r="A12" s="13">
        <f t="shared" si="1"/>
        <v>10</v>
      </c>
      <c r="B12" s="65">
        <f>Votaciones!J12/(Votaciones!J12+Votaciones!K12)</f>
        <v>1</v>
      </c>
      <c r="C12" s="65">
        <f>Votaciones!K12/(Votaciones!J12+Votaciones!K12)</f>
        <v>0</v>
      </c>
      <c r="D12" s="65">
        <f>Votaciones!N12/(Votaciones!N12+Votaciones!O12)</f>
        <v>1</v>
      </c>
      <c r="E12" s="65">
        <f>Votaciones!O12/(Votaciones!N12+Votaciones!O12)</f>
        <v>0</v>
      </c>
      <c r="F12" s="65">
        <f>Votaciones!R12/(Votaciones!R12+Votaciones!S12)</f>
        <v>1</v>
      </c>
      <c r="G12" s="65">
        <f>Votaciones!S12/(Votaciones!R12+Votaciones!S12)</f>
        <v>0</v>
      </c>
      <c r="H12" s="65">
        <f>Votaciones!V12/(Votaciones!V12+Votaciones!W12)</f>
        <v>1</v>
      </c>
      <c r="I12" s="65">
        <f>Votaciones!W12/(Votaciones!V12+Votaciones!W12)</f>
        <v>0</v>
      </c>
      <c r="J12" s="65">
        <f>Votaciones!Z12/(Votaciones!Z12+Votaciones!AA12)</f>
        <v>1</v>
      </c>
      <c r="K12" s="65">
        <f>Votaciones!AA12/(Votaciones!Z12+Votaciones!AA12)</f>
        <v>0</v>
      </c>
      <c r="L12" s="65">
        <f>Votaciones!AD12/(Votaciones!AD12+Votaciones!AE12)</f>
        <v>1</v>
      </c>
      <c r="M12" s="65">
        <f>Votaciones!AE12/(Votaciones!AD12+Votaciones!AE12)</f>
        <v>0</v>
      </c>
      <c r="N12" s="65">
        <f>Votaciones!AH12/(Votaciones!AH12+Votaciones!AI12)</f>
        <v>1</v>
      </c>
      <c r="O12" s="65">
        <f>Votaciones!AI12/(Votaciones!AH12+Votaciones!AI12)</f>
        <v>0</v>
      </c>
    </row>
    <row r="13">
      <c r="A13" s="13">
        <f t="shared" si="1"/>
        <v>11</v>
      </c>
      <c r="B13" s="65">
        <f>Votaciones!J13/(Votaciones!J13+Votaciones!K13)</f>
        <v>1</v>
      </c>
      <c r="C13" s="65">
        <f>Votaciones!K13/(Votaciones!J13+Votaciones!K13)</f>
        <v>0</v>
      </c>
      <c r="D13" s="65">
        <f>Votaciones!N13/(Votaciones!N13+Votaciones!O13)</f>
        <v>1</v>
      </c>
      <c r="E13" s="65">
        <f>Votaciones!O13/(Votaciones!N13+Votaciones!O13)</f>
        <v>0</v>
      </c>
      <c r="F13" s="65">
        <f>Votaciones!R13/(Votaciones!R13+Votaciones!S13)</f>
        <v>1</v>
      </c>
      <c r="G13" s="65">
        <f>Votaciones!S13/(Votaciones!R13+Votaciones!S13)</f>
        <v>0</v>
      </c>
      <c r="H13" s="65">
        <f>Votaciones!V13/(Votaciones!V13+Votaciones!W13)</f>
        <v>1</v>
      </c>
      <c r="I13" s="65">
        <f>Votaciones!W13/(Votaciones!V13+Votaciones!W13)</f>
        <v>0</v>
      </c>
      <c r="J13" s="65">
        <f>Votaciones!Z13/(Votaciones!Z13+Votaciones!AA13)</f>
        <v>1</v>
      </c>
      <c r="K13" s="65">
        <f>Votaciones!AA13/(Votaciones!Z13+Votaciones!AA13)</f>
        <v>0</v>
      </c>
      <c r="L13" s="65">
        <f>Votaciones!AD13/(Votaciones!AD13+Votaciones!AE13)</f>
        <v>1</v>
      </c>
      <c r="M13" s="65">
        <f>Votaciones!AE13/(Votaciones!AD13+Votaciones!AE13)</f>
        <v>0</v>
      </c>
      <c r="N13" s="65">
        <f>Votaciones!AH13/(Votaciones!AH13+Votaciones!AI13)</f>
        <v>1</v>
      </c>
      <c r="O13" s="65">
        <f>Votaciones!AI13/(Votaciones!AH13+Votaciones!AI13)</f>
        <v>0</v>
      </c>
    </row>
    <row r="14">
      <c r="A14" s="13">
        <f t="shared" si="1"/>
        <v>12</v>
      </c>
      <c r="B14" s="65">
        <f>Votaciones!J14/(Votaciones!J14+Votaciones!K14)</f>
        <v>1</v>
      </c>
      <c r="C14" s="65">
        <f>Votaciones!K14/(Votaciones!J14+Votaciones!K14)</f>
        <v>0</v>
      </c>
      <c r="D14" s="65">
        <f>Votaciones!N14/(Votaciones!N14+Votaciones!O14)</f>
        <v>1</v>
      </c>
      <c r="E14" s="65">
        <f>Votaciones!O14/(Votaciones!N14+Votaciones!O14)</f>
        <v>0</v>
      </c>
      <c r="F14" s="65">
        <f>Votaciones!R14/(Votaciones!R14+Votaciones!S14)</f>
        <v>1</v>
      </c>
      <c r="G14" s="65">
        <f>Votaciones!S14/(Votaciones!R14+Votaciones!S14)</f>
        <v>0</v>
      </c>
      <c r="H14" s="65">
        <f>Votaciones!V14/(Votaciones!V14+Votaciones!W14)</f>
        <v>1</v>
      </c>
      <c r="I14" s="65">
        <f>Votaciones!W14/(Votaciones!V14+Votaciones!W14)</f>
        <v>0</v>
      </c>
      <c r="J14" s="65">
        <f>Votaciones!Z14/(Votaciones!Z14+Votaciones!AA14)</f>
        <v>1</v>
      </c>
      <c r="K14" s="65">
        <f>Votaciones!AA14/(Votaciones!Z14+Votaciones!AA14)</f>
        <v>0</v>
      </c>
      <c r="L14" s="65">
        <f>Votaciones!AD14/(Votaciones!AD14+Votaciones!AE14)</f>
        <v>1</v>
      </c>
      <c r="M14" s="65">
        <f>Votaciones!AE14/(Votaciones!AD14+Votaciones!AE14)</f>
        <v>0</v>
      </c>
      <c r="N14" s="65">
        <f>Votaciones!AH14/(Votaciones!AH14+Votaciones!AI14)</f>
        <v>1</v>
      </c>
      <c r="O14" s="65">
        <f>Votaciones!AI14/(Votaciones!AH14+Votaciones!AI14)</f>
        <v>0</v>
      </c>
    </row>
    <row r="15">
      <c r="A15" s="13">
        <f t="shared" si="1"/>
        <v>13</v>
      </c>
      <c r="B15" s="65">
        <f>Votaciones!J15/(Votaciones!J15+Votaciones!K15)</f>
        <v>1</v>
      </c>
      <c r="C15" s="65">
        <f>Votaciones!K15/(Votaciones!J15+Votaciones!K15)</f>
        <v>0</v>
      </c>
      <c r="D15" s="65">
        <f>Votaciones!N15/(Votaciones!N15+Votaciones!O15)</f>
        <v>1</v>
      </c>
      <c r="E15" s="65">
        <f>Votaciones!O15/(Votaciones!N15+Votaciones!O15)</f>
        <v>0</v>
      </c>
      <c r="F15" s="65">
        <f>Votaciones!R15/(Votaciones!R15+Votaciones!S15)</f>
        <v>1</v>
      </c>
      <c r="G15" s="65">
        <f>Votaciones!S15/(Votaciones!R15+Votaciones!S15)</f>
        <v>0</v>
      </c>
      <c r="H15" s="65">
        <f>Votaciones!V15/(Votaciones!V15+Votaciones!W15)</f>
        <v>1</v>
      </c>
      <c r="I15" s="65">
        <f>Votaciones!W15/(Votaciones!V15+Votaciones!W15)</f>
        <v>0</v>
      </c>
      <c r="J15" s="65">
        <f>Votaciones!Z15/(Votaciones!Z15+Votaciones!AA15)</f>
        <v>1</v>
      </c>
      <c r="K15" s="65">
        <f>Votaciones!AA15/(Votaciones!Z15+Votaciones!AA15)</f>
        <v>0</v>
      </c>
      <c r="L15" s="65">
        <f>Votaciones!AD15/(Votaciones!AD15+Votaciones!AE15)</f>
        <v>1</v>
      </c>
      <c r="M15" s="65">
        <f>Votaciones!AE15/(Votaciones!AD15+Votaciones!AE15)</f>
        <v>0</v>
      </c>
      <c r="N15" s="66" t="s">
        <v>233</v>
      </c>
      <c r="O15" s="66" t="s">
        <v>233</v>
      </c>
    </row>
    <row r="16">
      <c r="A16" s="13">
        <f t="shared" si="1"/>
        <v>14</v>
      </c>
      <c r="B16" s="65">
        <f>Votaciones!J16/(Votaciones!J16+Votaciones!K16)</f>
        <v>1</v>
      </c>
      <c r="C16" s="65">
        <f>Votaciones!K16/(Votaciones!J16+Votaciones!K16)</f>
        <v>0</v>
      </c>
      <c r="D16" s="65">
        <f>Votaciones!N16/(Votaciones!N16+Votaciones!O16)</f>
        <v>1</v>
      </c>
      <c r="E16" s="65">
        <f>Votaciones!O16/(Votaciones!N16+Votaciones!O16)</f>
        <v>0</v>
      </c>
      <c r="F16" s="65">
        <f>Votaciones!R16/(Votaciones!R16+Votaciones!S16)</f>
        <v>1</v>
      </c>
      <c r="G16" s="65">
        <f>Votaciones!S16/(Votaciones!R16+Votaciones!S16)</f>
        <v>0</v>
      </c>
      <c r="H16" s="65">
        <f>Votaciones!V16/(Votaciones!V16+Votaciones!W16)</f>
        <v>1</v>
      </c>
      <c r="I16" s="65">
        <f>Votaciones!W16/(Votaciones!V16+Votaciones!W16)</f>
        <v>0</v>
      </c>
      <c r="J16" s="65">
        <f>Votaciones!Z16/(Votaciones!Z16+Votaciones!AA16)</f>
        <v>1</v>
      </c>
      <c r="K16" s="65">
        <f>Votaciones!AA16/(Votaciones!Z16+Votaciones!AA16)</f>
        <v>0</v>
      </c>
      <c r="L16" s="65">
        <f>Votaciones!AD16/(Votaciones!AD16+Votaciones!AE16)</f>
        <v>1</v>
      </c>
      <c r="M16" s="65">
        <f>Votaciones!AE16/(Votaciones!AD16+Votaciones!AE16)</f>
        <v>0</v>
      </c>
      <c r="N16" s="65">
        <f>Votaciones!AH16/(Votaciones!AH16+Votaciones!AI16)</f>
        <v>1</v>
      </c>
      <c r="O16" s="65">
        <f>Votaciones!AI16/(Votaciones!AH16+Votaciones!AI16)</f>
        <v>0</v>
      </c>
    </row>
    <row r="17">
      <c r="A17" s="13">
        <f t="shared" si="1"/>
        <v>15</v>
      </c>
      <c r="B17" s="65">
        <f>Votaciones!J17/(Votaciones!J17+Votaciones!K17)</f>
        <v>1</v>
      </c>
      <c r="C17" s="65">
        <f>Votaciones!K17/(Votaciones!J17+Votaciones!K17)</f>
        <v>0</v>
      </c>
      <c r="D17" s="65">
        <f>Votaciones!N17/(Votaciones!N17+Votaciones!O17)</f>
        <v>1</v>
      </c>
      <c r="E17" s="65">
        <f>Votaciones!O17/(Votaciones!N17+Votaciones!O17)</f>
        <v>0</v>
      </c>
      <c r="F17" s="65">
        <f>Votaciones!R17/(Votaciones!R17+Votaciones!S17)</f>
        <v>1</v>
      </c>
      <c r="G17" s="65">
        <f>Votaciones!S17/(Votaciones!R17+Votaciones!S17)</f>
        <v>0</v>
      </c>
      <c r="H17" s="65">
        <f>Votaciones!V17/(Votaciones!V17+Votaciones!W17)</f>
        <v>1</v>
      </c>
      <c r="I17" s="65">
        <f>Votaciones!W17/(Votaciones!V17+Votaciones!W17)</f>
        <v>0</v>
      </c>
      <c r="J17" s="65">
        <f>Votaciones!Z17/(Votaciones!Z17+Votaciones!AA17)</f>
        <v>1</v>
      </c>
      <c r="K17" s="65">
        <f>Votaciones!AA17/(Votaciones!Z17+Votaciones!AA17)</f>
        <v>0</v>
      </c>
      <c r="L17" s="65">
        <f>Votaciones!AD17/(Votaciones!AD17+Votaciones!AE17)</f>
        <v>1</v>
      </c>
      <c r="M17" s="65">
        <f>Votaciones!AE17/(Votaciones!AD17+Votaciones!AE17)</f>
        <v>0</v>
      </c>
      <c r="N17" s="65">
        <f>Votaciones!AH17/(Votaciones!AH17+Votaciones!AI17)</f>
        <v>1</v>
      </c>
      <c r="O17" s="65">
        <f>Votaciones!AI17/(Votaciones!AH17+Votaciones!AI17)</f>
        <v>0</v>
      </c>
    </row>
    <row r="18">
      <c r="A18" s="13">
        <f t="shared" si="1"/>
        <v>16</v>
      </c>
      <c r="B18" s="65">
        <f>Votaciones!J18/(Votaciones!J18+Votaciones!K18)</f>
        <v>1</v>
      </c>
      <c r="C18" s="65">
        <f>Votaciones!K18/(Votaciones!J18+Votaciones!K18)</f>
        <v>0</v>
      </c>
      <c r="D18" s="65">
        <f>Votaciones!N18/(Votaciones!N18+Votaciones!O18)</f>
        <v>1</v>
      </c>
      <c r="E18" s="65">
        <f>Votaciones!O18/(Votaciones!N18+Votaciones!O18)</f>
        <v>0</v>
      </c>
      <c r="F18" s="65">
        <f>Votaciones!R18/(Votaciones!R18+Votaciones!S18)</f>
        <v>1</v>
      </c>
      <c r="G18" s="65">
        <f>Votaciones!S18/(Votaciones!R18+Votaciones!S18)</f>
        <v>0</v>
      </c>
      <c r="H18" s="65">
        <f>Votaciones!V18/(Votaciones!V18+Votaciones!W18)</f>
        <v>1</v>
      </c>
      <c r="I18" s="65">
        <f>Votaciones!W18/(Votaciones!V18+Votaciones!W18)</f>
        <v>0</v>
      </c>
      <c r="J18" s="65">
        <f>Votaciones!Z18/(Votaciones!Z18+Votaciones!AA18)</f>
        <v>1</v>
      </c>
      <c r="K18" s="65">
        <f>Votaciones!AA18/(Votaciones!Z18+Votaciones!AA18)</f>
        <v>0</v>
      </c>
      <c r="L18" s="65">
        <f>Votaciones!AD18/(Votaciones!AD18+Votaciones!AE18)</f>
        <v>1</v>
      </c>
      <c r="M18" s="65">
        <f>Votaciones!AE18/(Votaciones!AD18+Votaciones!AE18)</f>
        <v>0</v>
      </c>
      <c r="N18" s="65">
        <f>Votaciones!AH18/(Votaciones!AH18+Votaciones!AI18)</f>
        <v>1</v>
      </c>
      <c r="O18" s="65">
        <f>Votaciones!AI18/(Votaciones!AH18+Votaciones!AI18)</f>
        <v>0</v>
      </c>
    </row>
    <row r="19">
      <c r="A19" s="13">
        <f t="shared" si="1"/>
        <v>17</v>
      </c>
      <c r="B19" s="65">
        <f>Votaciones!J19/(Votaciones!J19+Votaciones!K19)</f>
        <v>1</v>
      </c>
      <c r="C19" s="65">
        <f>Votaciones!K19/(Votaciones!J19+Votaciones!K19)</f>
        <v>0</v>
      </c>
      <c r="D19" s="65">
        <f>Votaciones!N19/(Votaciones!N19+Votaciones!O19)</f>
        <v>1</v>
      </c>
      <c r="E19" s="65">
        <f>Votaciones!O19/(Votaciones!N19+Votaciones!O19)</f>
        <v>0</v>
      </c>
      <c r="F19" s="65">
        <f>Votaciones!R19/(Votaciones!R19+Votaciones!S19)</f>
        <v>1</v>
      </c>
      <c r="G19" s="65">
        <f>Votaciones!S19/(Votaciones!R19+Votaciones!S19)</f>
        <v>0</v>
      </c>
      <c r="H19" s="65">
        <f>Votaciones!V19/(Votaciones!V19+Votaciones!W19)</f>
        <v>1</v>
      </c>
      <c r="I19" s="65">
        <f>Votaciones!W19/(Votaciones!V19+Votaciones!W19)</f>
        <v>0</v>
      </c>
      <c r="J19" s="65">
        <f>Votaciones!Z19/(Votaciones!Z19+Votaciones!AA19)</f>
        <v>1</v>
      </c>
      <c r="K19" s="65">
        <f>Votaciones!AA19/(Votaciones!Z19+Votaciones!AA19)</f>
        <v>0</v>
      </c>
      <c r="L19" s="65">
        <f>Votaciones!AD19/(Votaciones!AD19+Votaciones!AE19)</f>
        <v>1</v>
      </c>
      <c r="M19" s="65">
        <f>Votaciones!AE19/(Votaciones!AD19+Votaciones!AE19)</f>
        <v>0</v>
      </c>
      <c r="N19" s="65">
        <f>Votaciones!AH19/(Votaciones!AH19+Votaciones!AI19)</f>
        <v>1</v>
      </c>
      <c r="O19" s="65">
        <f>Votaciones!AI19/(Votaciones!AH19+Votaciones!AI19)</f>
        <v>0</v>
      </c>
    </row>
    <row r="20">
      <c r="A20" s="13">
        <f t="shared" si="1"/>
        <v>18</v>
      </c>
      <c r="B20" s="65">
        <f>Votaciones!J20/(Votaciones!J20+Votaciones!K20)</f>
        <v>1</v>
      </c>
      <c r="C20" s="65">
        <f>Votaciones!K20/(Votaciones!J20+Votaciones!K20)</f>
        <v>0</v>
      </c>
      <c r="D20" s="65">
        <f>Votaciones!N20/(Votaciones!N20+Votaciones!O20)</f>
        <v>1</v>
      </c>
      <c r="E20" s="65">
        <f>Votaciones!O20/(Votaciones!N20+Votaciones!O20)</f>
        <v>0</v>
      </c>
      <c r="F20" s="65">
        <f>Votaciones!R20/(Votaciones!R20+Votaciones!S20)</f>
        <v>1</v>
      </c>
      <c r="G20" s="65">
        <f>Votaciones!S20/(Votaciones!R20+Votaciones!S20)</f>
        <v>0</v>
      </c>
      <c r="H20" s="65">
        <f>Votaciones!V20/(Votaciones!V20+Votaciones!W20)</f>
        <v>1</v>
      </c>
      <c r="I20" s="65">
        <f>Votaciones!W20/(Votaciones!V20+Votaciones!W20)</f>
        <v>0</v>
      </c>
      <c r="J20" s="65">
        <f>Votaciones!Z20/(Votaciones!Z20+Votaciones!AA20)</f>
        <v>1</v>
      </c>
      <c r="K20" s="65">
        <f>Votaciones!AA20/(Votaciones!Z20+Votaciones!AA20)</f>
        <v>0</v>
      </c>
      <c r="L20" s="65">
        <f>Votaciones!AD20/(Votaciones!AD20+Votaciones!AE20)</f>
        <v>0</v>
      </c>
      <c r="M20" s="65">
        <f>Votaciones!AE20/(Votaciones!AD20+Votaciones!AE20)</f>
        <v>1</v>
      </c>
      <c r="N20" s="66" t="s">
        <v>233</v>
      </c>
      <c r="O20" s="66" t="s">
        <v>233</v>
      </c>
    </row>
    <row r="21">
      <c r="A21" s="13">
        <f t="shared" si="1"/>
        <v>19</v>
      </c>
      <c r="B21" s="65">
        <f>Votaciones!J21/(Votaciones!J21+Votaciones!K21)</f>
        <v>1</v>
      </c>
      <c r="C21" s="65">
        <f>Votaciones!K21/(Votaciones!J21+Votaciones!K21)</f>
        <v>0</v>
      </c>
      <c r="D21" s="65">
        <f>Votaciones!N21/(Votaciones!N21+Votaciones!O21)</f>
        <v>0.125</v>
      </c>
      <c r="E21" s="65">
        <f>Votaciones!O21/(Votaciones!N21+Votaciones!O21)</f>
        <v>0.875</v>
      </c>
      <c r="F21" s="65">
        <f>Votaciones!R21/(Votaciones!R21+Votaciones!S21)</f>
        <v>1</v>
      </c>
      <c r="G21" s="65">
        <f>Votaciones!S21/(Votaciones!R21+Votaciones!S21)</f>
        <v>0</v>
      </c>
      <c r="H21" s="65">
        <f>Votaciones!V21/(Votaciones!V21+Votaciones!W21)</f>
        <v>1</v>
      </c>
      <c r="I21" s="65">
        <f>Votaciones!W21/(Votaciones!V21+Votaciones!W21)</f>
        <v>0</v>
      </c>
      <c r="J21" s="65">
        <f>Votaciones!Z21/(Votaciones!Z21+Votaciones!AA21)</f>
        <v>1</v>
      </c>
      <c r="K21" s="65">
        <f>Votaciones!AA21/(Votaciones!Z21+Votaciones!AA21)</f>
        <v>0</v>
      </c>
      <c r="L21" s="65">
        <f>Votaciones!AD21/(Votaciones!AD21+Votaciones!AE21)</f>
        <v>1</v>
      </c>
      <c r="M21" s="65">
        <f>Votaciones!AE21/(Votaciones!AD21+Votaciones!AE21)</f>
        <v>0</v>
      </c>
      <c r="N21" s="65">
        <f>Votaciones!AH21/(Votaciones!AH21+Votaciones!AI21)</f>
        <v>1</v>
      </c>
      <c r="O21" s="65">
        <f>Votaciones!AI21/(Votaciones!AH21+Votaciones!AI21)</f>
        <v>0</v>
      </c>
    </row>
    <row r="22">
      <c r="A22" s="13">
        <f t="shared" si="1"/>
        <v>20</v>
      </c>
      <c r="B22" s="65">
        <f>Votaciones!J22/(Votaciones!J22+Votaciones!K22)</f>
        <v>1</v>
      </c>
      <c r="C22" s="65">
        <f>Votaciones!K22/(Votaciones!J22+Votaciones!K22)</f>
        <v>0</v>
      </c>
      <c r="D22" s="65">
        <f>Votaciones!N22/(Votaciones!N22+Votaciones!O22)</f>
        <v>1</v>
      </c>
      <c r="E22" s="65">
        <f>Votaciones!O22/(Votaciones!N22+Votaciones!O22)</f>
        <v>0</v>
      </c>
      <c r="F22" s="65">
        <f>Votaciones!R22/(Votaciones!R22+Votaciones!S22)</f>
        <v>1</v>
      </c>
      <c r="G22" s="65">
        <f>Votaciones!S22/(Votaciones!R22+Votaciones!S22)</f>
        <v>0</v>
      </c>
      <c r="H22" s="65">
        <f>Votaciones!V22/(Votaciones!V22+Votaciones!W22)</f>
        <v>1</v>
      </c>
      <c r="I22" s="65">
        <f>Votaciones!W22/(Votaciones!V22+Votaciones!W22)</f>
        <v>0</v>
      </c>
      <c r="J22" s="65">
        <f>Votaciones!Z22/(Votaciones!Z22+Votaciones!AA22)</f>
        <v>1</v>
      </c>
      <c r="K22" s="65">
        <f>Votaciones!AA22/(Votaciones!Z22+Votaciones!AA22)</f>
        <v>0</v>
      </c>
      <c r="L22" s="65">
        <f>Votaciones!AD22/(Votaciones!AD22+Votaciones!AE22)</f>
        <v>1</v>
      </c>
      <c r="M22" s="65">
        <f>Votaciones!AE22/(Votaciones!AD22+Votaciones!AE22)</f>
        <v>0</v>
      </c>
      <c r="N22" s="65">
        <f>Votaciones!AH22/(Votaciones!AH22+Votaciones!AI22)</f>
        <v>1</v>
      </c>
      <c r="O22" s="65">
        <f>Votaciones!AI22/(Votaciones!AH22+Votaciones!AI22)</f>
        <v>0</v>
      </c>
    </row>
    <row r="23">
      <c r="A23" s="13">
        <f t="shared" si="1"/>
        <v>21</v>
      </c>
      <c r="B23" s="65">
        <f>Votaciones!J23/(Votaciones!J23+Votaciones!K23)</f>
        <v>1</v>
      </c>
      <c r="C23" s="65">
        <f>Votaciones!K23/(Votaciones!J23+Votaciones!K23)</f>
        <v>0</v>
      </c>
      <c r="D23" s="65">
        <f>Votaciones!N23/(Votaciones!N23+Votaciones!O23)</f>
        <v>1</v>
      </c>
      <c r="E23" s="65">
        <f>Votaciones!O23/(Votaciones!N23+Votaciones!O23)</f>
        <v>0</v>
      </c>
      <c r="F23" s="65">
        <f>Votaciones!R23/(Votaciones!R23+Votaciones!S23)</f>
        <v>1</v>
      </c>
      <c r="G23" s="65">
        <f>Votaciones!S23/(Votaciones!R23+Votaciones!S23)</f>
        <v>0</v>
      </c>
      <c r="H23" s="65">
        <f>Votaciones!V23/(Votaciones!V23+Votaciones!W23)</f>
        <v>1</v>
      </c>
      <c r="I23" s="65">
        <f>Votaciones!W23/(Votaciones!V23+Votaciones!W23)</f>
        <v>0</v>
      </c>
      <c r="J23" s="65">
        <f>Votaciones!Z23/(Votaciones!Z23+Votaciones!AA23)</f>
        <v>1</v>
      </c>
      <c r="K23" s="65">
        <f>Votaciones!AA23/(Votaciones!Z23+Votaciones!AA23)</f>
        <v>0</v>
      </c>
      <c r="L23" s="65">
        <f>Votaciones!AD23/(Votaciones!AD23+Votaciones!AE23)</f>
        <v>1</v>
      </c>
      <c r="M23" s="65">
        <f>Votaciones!AE23/(Votaciones!AD23+Votaciones!AE23)</f>
        <v>0</v>
      </c>
      <c r="N23" s="65">
        <f>Votaciones!AH23/(Votaciones!AH23+Votaciones!AI23)</f>
        <v>1</v>
      </c>
      <c r="O23" s="65">
        <f>Votaciones!AI23/(Votaciones!AH23+Votaciones!AI23)</f>
        <v>0</v>
      </c>
    </row>
    <row r="24">
      <c r="A24" s="13">
        <f t="shared" si="1"/>
        <v>22</v>
      </c>
      <c r="B24" s="65">
        <f>Votaciones!J24/(Votaciones!J24+Votaciones!K24)</f>
        <v>1</v>
      </c>
      <c r="C24" s="65">
        <f>Votaciones!K24/(Votaciones!J24+Votaciones!K24)</f>
        <v>0</v>
      </c>
      <c r="D24" s="65">
        <f>Votaciones!N24/(Votaciones!N24+Votaciones!O24)</f>
        <v>1</v>
      </c>
      <c r="E24" s="65">
        <f>Votaciones!O24/(Votaciones!N24+Votaciones!O24)</f>
        <v>0</v>
      </c>
      <c r="F24" s="65">
        <f>Votaciones!R24/(Votaciones!R24+Votaciones!S24)</f>
        <v>1</v>
      </c>
      <c r="G24" s="65">
        <f>Votaciones!S24/(Votaciones!R24+Votaciones!S24)</f>
        <v>0</v>
      </c>
      <c r="H24" s="65">
        <f>Votaciones!V24/(Votaciones!V24+Votaciones!W24)</f>
        <v>1</v>
      </c>
      <c r="I24" s="65">
        <f>Votaciones!W24/(Votaciones!V24+Votaciones!W24)</f>
        <v>0</v>
      </c>
      <c r="J24" s="65">
        <f>Votaciones!Z24/(Votaciones!Z24+Votaciones!AA24)</f>
        <v>1</v>
      </c>
      <c r="K24" s="65">
        <f>Votaciones!AA24/(Votaciones!Z24+Votaciones!AA24)</f>
        <v>0</v>
      </c>
      <c r="L24" s="65">
        <f>Votaciones!AD24/(Votaciones!AD24+Votaciones!AE24)</f>
        <v>1</v>
      </c>
      <c r="M24" s="65">
        <f>Votaciones!AE24/(Votaciones!AD24+Votaciones!AE24)</f>
        <v>0</v>
      </c>
      <c r="N24" s="65">
        <f>Votaciones!AH24/(Votaciones!AH24+Votaciones!AI24)</f>
        <v>1</v>
      </c>
      <c r="O24" s="65">
        <f>Votaciones!AI24/(Votaciones!AH24+Votaciones!AI24)</f>
        <v>0</v>
      </c>
    </row>
    <row r="25">
      <c r="A25" s="13">
        <f t="shared" si="1"/>
        <v>23</v>
      </c>
      <c r="B25" s="65">
        <f>Votaciones!J25/(Votaciones!J25+Votaciones!K25)</f>
        <v>1</v>
      </c>
      <c r="C25" s="65">
        <f>Votaciones!K25/(Votaciones!J25+Votaciones!K25)</f>
        <v>0</v>
      </c>
      <c r="D25" s="65">
        <f>Votaciones!N25/(Votaciones!N25+Votaciones!O25)</f>
        <v>1</v>
      </c>
      <c r="E25" s="65">
        <f>Votaciones!O25/(Votaciones!N25+Votaciones!O25)</f>
        <v>0</v>
      </c>
      <c r="F25" s="65">
        <f>Votaciones!R25/(Votaciones!R25+Votaciones!S25)</f>
        <v>1</v>
      </c>
      <c r="G25" s="65">
        <f>Votaciones!S25/(Votaciones!R25+Votaciones!S25)</f>
        <v>0</v>
      </c>
      <c r="H25" s="65">
        <f>Votaciones!V25/(Votaciones!V25+Votaciones!W25)</f>
        <v>1</v>
      </c>
      <c r="I25" s="65">
        <f>Votaciones!W25/(Votaciones!V25+Votaciones!W25)</f>
        <v>0</v>
      </c>
      <c r="J25" s="65">
        <f>Votaciones!Z25/(Votaciones!Z25+Votaciones!AA25)</f>
        <v>1</v>
      </c>
      <c r="K25" s="65">
        <f>Votaciones!AA25/(Votaciones!Z25+Votaciones!AA25)</f>
        <v>0</v>
      </c>
      <c r="L25" s="65">
        <f>Votaciones!AD25/(Votaciones!AD25+Votaciones!AE25)</f>
        <v>1</v>
      </c>
      <c r="M25" s="65">
        <f>Votaciones!AE25/(Votaciones!AD25+Votaciones!AE25)</f>
        <v>0</v>
      </c>
      <c r="N25" s="65">
        <f>Votaciones!AH25/(Votaciones!AH25+Votaciones!AI25)</f>
        <v>1</v>
      </c>
      <c r="O25" s="65">
        <f>Votaciones!AI25/(Votaciones!AH25+Votaciones!AI25)</f>
        <v>0</v>
      </c>
    </row>
    <row r="26">
      <c r="A26" s="13">
        <f t="shared" si="1"/>
        <v>24</v>
      </c>
      <c r="B26" s="65">
        <f>Votaciones!J26/(Votaciones!J26+Votaciones!K26)</f>
        <v>1</v>
      </c>
      <c r="C26" s="65">
        <f>Votaciones!K26/(Votaciones!J26+Votaciones!K26)</f>
        <v>0</v>
      </c>
      <c r="D26" s="65">
        <f>Votaciones!N26/(Votaciones!N26+Votaciones!O26)</f>
        <v>1</v>
      </c>
      <c r="E26" s="65">
        <f>Votaciones!O26/(Votaciones!N26+Votaciones!O26)</f>
        <v>0</v>
      </c>
      <c r="F26" s="65">
        <f>Votaciones!R26/(Votaciones!R26+Votaciones!S26)</f>
        <v>1</v>
      </c>
      <c r="G26" s="65">
        <f>Votaciones!S26/(Votaciones!R26+Votaciones!S26)</f>
        <v>0</v>
      </c>
      <c r="H26" s="65">
        <f>Votaciones!V26/(Votaciones!V26+Votaciones!W26)</f>
        <v>1</v>
      </c>
      <c r="I26" s="65">
        <f>Votaciones!W26/(Votaciones!V26+Votaciones!W26)</f>
        <v>0</v>
      </c>
      <c r="J26" s="65">
        <f>Votaciones!Z26/(Votaciones!Z26+Votaciones!AA26)</f>
        <v>1</v>
      </c>
      <c r="K26" s="65">
        <f>Votaciones!AA26/(Votaciones!Z26+Votaciones!AA26)</f>
        <v>0</v>
      </c>
      <c r="L26" s="65">
        <f>Votaciones!AD26/(Votaciones!AD26+Votaciones!AE26)</f>
        <v>1</v>
      </c>
      <c r="M26" s="65">
        <f>Votaciones!AE26/(Votaciones!AD26+Votaciones!AE26)</f>
        <v>0</v>
      </c>
      <c r="N26" s="65">
        <f>Votaciones!AH26/(Votaciones!AH26+Votaciones!AI26)</f>
        <v>1</v>
      </c>
      <c r="O26" s="65">
        <f>Votaciones!AI26/(Votaciones!AH26+Votaciones!AI26)</f>
        <v>0</v>
      </c>
    </row>
    <row r="27">
      <c r="A27" s="13">
        <f t="shared" si="1"/>
        <v>25</v>
      </c>
      <c r="B27" s="65">
        <f>Votaciones!J27/(Votaciones!J27+Votaciones!K27)</f>
        <v>1</v>
      </c>
      <c r="C27" s="65">
        <f>Votaciones!K27/(Votaciones!J27+Votaciones!K27)</f>
        <v>0</v>
      </c>
      <c r="D27" s="65">
        <f>Votaciones!N27/(Votaciones!N27+Votaciones!O27)</f>
        <v>1</v>
      </c>
      <c r="E27" s="65">
        <f>Votaciones!O27/(Votaciones!N27+Votaciones!O27)</f>
        <v>0</v>
      </c>
      <c r="F27" s="65">
        <f>Votaciones!R27/(Votaciones!R27+Votaciones!S27)</f>
        <v>1</v>
      </c>
      <c r="G27" s="65">
        <f>Votaciones!S27/(Votaciones!R27+Votaciones!S27)</f>
        <v>0</v>
      </c>
      <c r="H27" s="65">
        <f>Votaciones!V27/(Votaciones!V27+Votaciones!W27)</f>
        <v>1</v>
      </c>
      <c r="I27" s="65">
        <f>Votaciones!W27/(Votaciones!V27+Votaciones!W27)</f>
        <v>0</v>
      </c>
      <c r="J27" s="65">
        <f>Votaciones!Z27/(Votaciones!Z27+Votaciones!AA27)</f>
        <v>1</v>
      </c>
      <c r="K27" s="65">
        <f>Votaciones!AA27/(Votaciones!Z27+Votaciones!AA27)</f>
        <v>0</v>
      </c>
      <c r="L27" s="65">
        <f>Votaciones!AD27/(Votaciones!AD27+Votaciones!AE27)</f>
        <v>1</v>
      </c>
      <c r="M27" s="65">
        <f>Votaciones!AE27/(Votaciones!AD27+Votaciones!AE27)</f>
        <v>0</v>
      </c>
      <c r="N27" s="65">
        <f>Votaciones!AH27/(Votaciones!AH27+Votaciones!AI27)</f>
        <v>1</v>
      </c>
      <c r="O27" s="65">
        <f>Votaciones!AI27/(Votaciones!AH27+Votaciones!AI27)</f>
        <v>0</v>
      </c>
    </row>
    <row r="28">
      <c r="A28" s="13">
        <f t="shared" si="1"/>
        <v>26</v>
      </c>
      <c r="B28" s="65">
        <f>Votaciones!J28/(Votaciones!J28+Votaciones!K28)</f>
        <v>1</v>
      </c>
      <c r="C28" s="65">
        <f>Votaciones!K28/(Votaciones!J28+Votaciones!K28)</f>
        <v>0</v>
      </c>
      <c r="D28" s="65">
        <f>Votaciones!N28/(Votaciones!N28+Votaciones!O28)</f>
        <v>1</v>
      </c>
      <c r="E28" s="65">
        <f>Votaciones!O28/(Votaciones!N28+Votaciones!O28)</f>
        <v>0</v>
      </c>
      <c r="F28" s="65">
        <f>Votaciones!R28/(Votaciones!R28+Votaciones!S28)</f>
        <v>1</v>
      </c>
      <c r="G28" s="65">
        <f>Votaciones!S28/(Votaciones!R28+Votaciones!S28)</f>
        <v>0</v>
      </c>
      <c r="H28" s="65">
        <f>Votaciones!V28/(Votaciones!V28+Votaciones!W28)</f>
        <v>1</v>
      </c>
      <c r="I28" s="65">
        <f>Votaciones!W28/(Votaciones!V28+Votaciones!W28)</f>
        <v>0</v>
      </c>
      <c r="J28" s="65">
        <f>Votaciones!Z28/(Votaciones!Z28+Votaciones!AA28)</f>
        <v>1</v>
      </c>
      <c r="K28" s="65">
        <f>Votaciones!AA28/(Votaciones!Z28+Votaciones!AA28)</f>
        <v>0</v>
      </c>
      <c r="L28" s="65">
        <f>Votaciones!AD28/(Votaciones!AD28+Votaciones!AE28)</f>
        <v>1</v>
      </c>
      <c r="M28" s="65">
        <f>Votaciones!AE28/(Votaciones!AD28+Votaciones!AE28)</f>
        <v>0</v>
      </c>
      <c r="N28" s="65">
        <f>Votaciones!AH28/(Votaciones!AH28+Votaciones!AI28)</f>
        <v>1</v>
      </c>
      <c r="O28" s="65">
        <f>Votaciones!AI28/(Votaciones!AH28+Votaciones!AI28)</f>
        <v>0</v>
      </c>
    </row>
    <row r="29">
      <c r="A29" s="13">
        <f t="shared" si="1"/>
        <v>27</v>
      </c>
      <c r="B29" s="65">
        <f>Votaciones!J29/(Votaciones!J29+Votaciones!K29)</f>
        <v>1</v>
      </c>
      <c r="C29" s="65">
        <f>Votaciones!K29/(Votaciones!J29+Votaciones!K29)</f>
        <v>0</v>
      </c>
      <c r="D29" s="65">
        <f>Votaciones!N29/(Votaciones!N29+Votaciones!O29)</f>
        <v>1</v>
      </c>
      <c r="E29" s="65">
        <f>Votaciones!O29/(Votaciones!N29+Votaciones!O29)</f>
        <v>0</v>
      </c>
      <c r="F29" s="65">
        <f>Votaciones!R29/(Votaciones!R29+Votaciones!S29)</f>
        <v>1</v>
      </c>
      <c r="G29" s="65">
        <f>Votaciones!S29/(Votaciones!R29+Votaciones!S29)</f>
        <v>0</v>
      </c>
      <c r="H29" s="65">
        <f>Votaciones!V29/(Votaciones!V29+Votaciones!W29)</f>
        <v>1</v>
      </c>
      <c r="I29" s="65">
        <f>Votaciones!W29/(Votaciones!V29+Votaciones!W29)</f>
        <v>0</v>
      </c>
      <c r="J29" s="65">
        <f>Votaciones!Z29/(Votaciones!Z29+Votaciones!AA29)</f>
        <v>1</v>
      </c>
      <c r="K29" s="65">
        <f>Votaciones!AA29/(Votaciones!Z29+Votaciones!AA29)</f>
        <v>0</v>
      </c>
      <c r="L29" s="65">
        <f>Votaciones!AD29/(Votaciones!AD29+Votaciones!AE29)</f>
        <v>1</v>
      </c>
      <c r="M29" s="65">
        <f>Votaciones!AE29/(Votaciones!AD29+Votaciones!AE29)</f>
        <v>0</v>
      </c>
      <c r="N29" s="65">
        <f>Votaciones!AH29/(Votaciones!AH29+Votaciones!AI29)</f>
        <v>1</v>
      </c>
      <c r="O29" s="65">
        <f>Votaciones!AI29/(Votaciones!AH29+Votaciones!AI29)</f>
        <v>0</v>
      </c>
    </row>
    <row r="30">
      <c r="A30" s="13">
        <f t="shared" si="1"/>
        <v>28</v>
      </c>
      <c r="B30" s="65">
        <f>Votaciones!J30/(Votaciones!J30+Votaciones!K30)</f>
        <v>1</v>
      </c>
      <c r="C30" s="65">
        <f>Votaciones!K30/(Votaciones!J30+Votaciones!K30)</f>
        <v>0</v>
      </c>
      <c r="D30" s="65">
        <f>Votaciones!N30/(Votaciones!N30+Votaciones!O30)</f>
        <v>1</v>
      </c>
      <c r="E30" s="65">
        <f>Votaciones!O30/(Votaciones!N30+Votaciones!O30)</f>
        <v>0</v>
      </c>
      <c r="F30" s="65">
        <f>Votaciones!R30/(Votaciones!R30+Votaciones!S30)</f>
        <v>1</v>
      </c>
      <c r="G30" s="65">
        <f>Votaciones!S30/(Votaciones!R30+Votaciones!S30)</f>
        <v>0</v>
      </c>
      <c r="H30" s="65">
        <f>Votaciones!V30/(Votaciones!V30+Votaciones!W30)</f>
        <v>1</v>
      </c>
      <c r="I30" s="65">
        <f>Votaciones!W30/(Votaciones!V30+Votaciones!W30)</f>
        <v>0</v>
      </c>
      <c r="J30" s="65">
        <f>Votaciones!Z30/(Votaciones!Z30+Votaciones!AA30)</f>
        <v>1</v>
      </c>
      <c r="K30" s="65">
        <f>Votaciones!AA30/(Votaciones!Z30+Votaciones!AA30)</f>
        <v>0</v>
      </c>
      <c r="L30" s="65">
        <f>Votaciones!AD30/(Votaciones!AD30+Votaciones!AE30)</f>
        <v>1</v>
      </c>
      <c r="M30" s="65">
        <f>Votaciones!AE30/(Votaciones!AD30+Votaciones!AE30)</f>
        <v>0</v>
      </c>
      <c r="N30" s="65">
        <f>Votaciones!AH30/(Votaciones!AH30+Votaciones!AI30)</f>
        <v>1</v>
      </c>
      <c r="O30" s="65">
        <f>Votaciones!AI30/(Votaciones!AH30+Votaciones!AI30)</f>
        <v>0</v>
      </c>
    </row>
    <row r="31">
      <c r="A31" s="13">
        <f t="shared" si="1"/>
        <v>29</v>
      </c>
      <c r="B31" s="65">
        <f>Votaciones!J31/(Votaciones!J31+Votaciones!K31)</f>
        <v>1</v>
      </c>
      <c r="C31" s="65">
        <f>Votaciones!K31/(Votaciones!J31+Votaciones!K31)</f>
        <v>0</v>
      </c>
      <c r="D31" s="65">
        <f>Votaciones!N31/(Votaciones!N31+Votaciones!O31)</f>
        <v>1</v>
      </c>
      <c r="E31" s="65">
        <f>Votaciones!O31/(Votaciones!N31+Votaciones!O31)</f>
        <v>0</v>
      </c>
      <c r="F31" s="65">
        <f>Votaciones!R31/(Votaciones!R31+Votaciones!S31)</f>
        <v>1</v>
      </c>
      <c r="G31" s="65">
        <f>Votaciones!S31/(Votaciones!R31+Votaciones!S31)</f>
        <v>0</v>
      </c>
      <c r="H31" s="65">
        <f>Votaciones!V31/(Votaciones!V31+Votaciones!W31)</f>
        <v>1</v>
      </c>
      <c r="I31" s="65">
        <f>Votaciones!W31/(Votaciones!V31+Votaciones!W31)</f>
        <v>0</v>
      </c>
      <c r="J31" s="66" t="s">
        <v>233</v>
      </c>
      <c r="K31" s="66" t="s">
        <v>233</v>
      </c>
      <c r="L31" s="65">
        <f>Votaciones!AD31/(Votaciones!AD31+Votaciones!AE31)</f>
        <v>1</v>
      </c>
      <c r="M31" s="65">
        <f>Votaciones!AE31/(Votaciones!AD31+Votaciones!AE31)</f>
        <v>0</v>
      </c>
      <c r="N31" s="66" t="s">
        <v>233</v>
      </c>
      <c r="O31" s="66" t="s">
        <v>233</v>
      </c>
    </row>
    <row r="32">
      <c r="A32" s="13">
        <f t="shared" si="1"/>
        <v>30</v>
      </c>
      <c r="B32" s="65">
        <f>Votaciones!J32/(Votaciones!J32+Votaciones!K32)</f>
        <v>1</v>
      </c>
      <c r="C32" s="65">
        <f>Votaciones!K32/(Votaciones!J32+Votaciones!K32)</f>
        <v>0</v>
      </c>
      <c r="D32" s="65">
        <f>Votaciones!N32/(Votaciones!N32+Votaciones!O32)</f>
        <v>1</v>
      </c>
      <c r="E32" s="65">
        <f>Votaciones!O32/(Votaciones!N32+Votaciones!O32)</f>
        <v>0</v>
      </c>
      <c r="F32" s="65">
        <f>Votaciones!R32/(Votaciones!R32+Votaciones!S32)</f>
        <v>1</v>
      </c>
      <c r="G32" s="65">
        <f>Votaciones!S32/(Votaciones!R32+Votaciones!S32)</f>
        <v>0</v>
      </c>
      <c r="H32" s="65">
        <f>Votaciones!V32/(Votaciones!V32+Votaciones!W32)</f>
        <v>1</v>
      </c>
      <c r="I32" s="65">
        <f>Votaciones!W32/(Votaciones!V32+Votaciones!W32)</f>
        <v>0</v>
      </c>
      <c r="J32" s="65">
        <f>Votaciones!Z32/(Votaciones!Z32+Votaciones!AA32)</f>
        <v>1</v>
      </c>
      <c r="K32" s="65">
        <f>Votaciones!AA32/(Votaciones!Z32+Votaciones!AA32)</f>
        <v>0</v>
      </c>
      <c r="L32" s="65">
        <f>Votaciones!AD32/(Votaciones!AD32+Votaciones!AE32)</f>
        <v>1</v>
      </c>
      <c r="M32" s="65">
        <f>Votaciones!AE32/(Votaciones!AD32+Votaciones!AE32)</f>
        <v>0</v>
      </c>
      <c r="N32" s="65">
        <f>Votaciones!AH32/(Votaciones!AH32+Votaciones!AI32)</f>
        <v>1</v>
      </c>
      <c r="O32" s="65">
        <f>Votaciones!AI32/(Votaciones!AH32+Votaciones!AI32)</f>
        <v>0</v>
      </c>
    </row>
    <row r="33">
      <c r="A33" s="13">
        <f t="shared" si="1"/>
        <v>31</v>
      </c>
      <c r="B33" s="65">
        <f>Votaciones!J33/(Votaciones!J33+Votaciones!K33)</f>
        <v>1</v>
      </c>
      <c r="C33" s="65">
        <f>Votaciones!K33/(Votaciones!J33+Votaciones!K33)</f>
        <v>0</v>
      </c>
      <c r="D33" s="65">
        <f>Votaciones!N33/(Votaciones!N33+Votaciones!O33)</f>
        <v>1</v>
      </c>
      <c r="E33" s="65">
        <f>Votaciones!O33/(Votaciones!N33+Votaciones!O33)</f>
        <v>0</v>
      </c>
      <c r="F33" s="65">
        <f>Votaciones!R33/(Votaciones!R33+Votaciones!S33)</f>
        <v>1</v>
      </c>
      <c r="G33" s="65">
        <f>Votaciones!S33/(Votaciones!R33+Votaciones!S33)</f>
        <v>0</v>
      </c>
      <c r="H33" s="65">
        <f>Votaciones!V33/(Votaciones!V33+Votaciones!W33)</f>
        <v>1</v>
      </c>
      <c r="I33" s="65">
        <f>Votaciones!W33/(Votaciones!V33+Votaciones!W33)</f>
        <v>0</v>
      </c>
      <c r="J33" s="65">
        <f>Votaciones!Z33/(Votaciones!Z33+Votaciones!AA33)</f>
        <v>1</v>
      </c>
      <c r="K33" s="65">
        <f>Votaciones!AA33/(Votaciones!Z33+Votaciones!AA33)</f>
        <v>0</v>
      </c>
      <c r="L33" s="65">
        <f>Votaciones!AD33/(Votaciones!AD33+Votaciones!AE33)</f>
        <v>1</v>
      </c>
      <c r="M33" s="65">
        <f>Votaciones!AE33/(Votaciones!AD33+Votaciones!AE33)</f>
        <v>0</v>
      </c>
      <c r="N33" s="65">
        <f>Votaciones!AH33/(Votaciones!AH33+Votaciones!AI33)</f>
        <v>1</v>
      </c>
      <c r="O33" s="65">
        <f>Votaciones!AI33/(Votaciones!AH33+Votaciones!AI33)</f>
        <v>0</v>
      </c>
    </row>
    <row r="34">
      <c r="A34" s="13">
        <f t="shared" si="1"/>
        <v>32</v>
      </c>
      <c r="B34" s="65">
        <f>Votaciones!J34/(Votaciones!J34+Votaciones!K34)</f>
        <v>1</v>
      </c>
      <c r="C34" s="65">
        <f>Votaciones!K34/(Votaciones!J34+Votaciones!K34)</f>
        <v>0</v>
      </c>
      <c r="D34" s="65">
        <f>Votaciones!N34/(Votaciones!N34+Votaciones!O34)</f>
        <v>1</v>
      </c>
      <c r="E34" s="65">
        <f>Votaciones!O34/(Votaciones!N34+Votaciones!O34)</f>
        <v>0</v>
      </c>
      <c r="F34" s="65">
        <f>Votaciones!R34/(Votaciones!R34+Votaciones!S34)</f>
        <v>1</v>
      </c>
      <c r="G34" s="65">
        <f>Votaciones!S34/(Votaciones!R34+Votaciones!S34)</f>
        <v>0</v>
      </c>
      <c r="H34" s="65">
        <f>Votaciones!V34/(Votaciones!V34+Votaciones!W34)</f>
        <v>1</v>
      </c>
      <c r="I34" s="65">
        <f>Votaciones!W34/(Votaciones!V34+Votaciones!W34)</f>
        <v>0</v>
      </c>
      <c r="J34" s="65">
        <f>Votaciones!Z34/(Votaciones!Z34+Votaciones!AA34)</f>
        <v>1</v>
      </c>
      <c r="K34" s="65">
        <f>Votaciones!AA34/(Votaciones!Z34+Votaciones!AA34)</f>
        <v>0</v>
      </c>
      <c r="L34" s="65">
        <f>Votaciones!AD34/(Votaciones!AD34+Votaciones!AE34)</f>
        <v>1</v>
      </c>
      <c r="M34" s="65">
        <f>Votaciones!AE34/(Votaciones!AD34+Votaciones!AE34)</f>
        <v>0</v>
      </c>
      <c r="N34" s="65">
        <f>Votaciones!AH34/(Votaciones!AH34+Votaciones!AI34)</f>
        <v>1</v>
      </c>
      <c r="O34" s="65">
        <f>Votaciones!AI34/(Votaciones!AH34+Votaciones!AI34)</f>
        <v>0</v>
      </c>
    </row>
    <row r="35">
      <c r="A35" s="13">
        <f t="shared" si="1"/>
        <v>33</v>
      </c>
      <c r="B35" s="65">
        <f>Votaciones!J35/(Votaciones!J35+Votaciones!K35)</f>
        <v>1</v>
      </c>
      <c r="C35" s="65">
        <f>Votaciones!K35/(Votaciones!J35+Votaciones!K35)</f>
        <v>0</v>
      </c>
      <c r="D35" s="65">
        <f>Votaciones!N35/(Votaciones!N35+Votaciones!O35)</f>
        <v>1</v>
      </c>
      <c r="E35" s="65">
        <f>Votaciones!O35/(Votaciones!N35+Votaciones!O35)</f>
        <v>0</v>
      </c>
      <c r="F35" s="65">
        <f>Votaciones!R35/(Votaciones!R35+Votaciones!S35)</f>
        <v>1</v>
      </c>
      <c r="G35" s="65">
        <f>Votaciones!S35/(Votaciones!R35+Votaciones!S35)</f>
        <v>0</v>
      </c>
      <c r="H35" s="65">
        <f>Votaciones!V35/(Votaciones!V35+Votaciones!W35)</f>
        <v>1</v>
      </c>
      <c r="I35" s="65">
        <f>Votaciones!W35/(Votaciones!V35+Votaciones!W35)</f>
        <v>0</v>
      </c>
      <c r="J35" s="65">
        <f>Votaciones!Z35/(Votaciones!Z35+Votaciones!AA35)</f>
        <v>1</v>
      </c>
      <c r="K35" s="65">
        <f>Votaciones!AA35/(Votaciones!Z35+Votaciones!AA35)</f>
        <v>0</v>
      </c>
      <c r="L35" s="65">
        <f>Votaciones!AD35/(Votaciones!AD35+Votaciones!AE35)</f>
        <v>1</v>
      </c>
      <c r="M35" s="65">
        <f>Votaciones!AE35/(Votaciones!AD35+Votaciones!AE35)</f>
        <v>0</v>
      </c>
      <c r="N35" s="65">
        <f>Votaciones!AH35/(Votaciones!AH35+Votaciones!AI35)</f>
        <v>1</v>
      </c>
      <c r="O35" s="65">
        <f>Votaciones!AI35/(Votaciones!AH35+Votaciones!AI35)</f>
        <v>0</v>
      </c>
    </row>
    <row r="36">
      <c r="A36" s="13">
        <f t="shared" si="1"/>
        <v>34</v>
      </c>
      <c r="B36" s="65">
        <f>Votaciones!J36/(Votaciones!J36+Votaciones!K36)</f>
        <v>1</v>
      </c>
      <c r="C36" s="65">
        <f>Votaciones!K36/(Votaciones!J36+Votaciones!K36)</f>
        <v>0</v>
      </c>
      <c r="D36" s="65">
        <f>Votaciones!N36/(Votaciones!N36+Votaciones!O36)</f>
        <v>1</v>
      </c>
      <c r="E36" s="65">
        <f>Votaciones!O36/(Votaciones!N36+Votaciones!O36)</f>
        <v>0</v>
      </c>
      <c r="F36" s="65">
        <f>Votaciones!R36/(Votaciones!R36+Votaciones!S36)</f>
        <v>1</v>
      </c>
      <c r="G36" s="65">
        <f>Votaciones!S36/(Votaciones!R36+Votaciones!S36)</f>
        <v>0</v>
      </c>
      <c r="H36" s="65">
        <f>Votaciones!V36/(Votaciones!V36+Votaciones!W36)</f>
        <v>1</v>
      </c>
      <c r="I36" s="65">
        <f>Votaciones!W36/(Votaciones!V36+Votaciones!W36)</f>
        <v>0</v>
      </c>
      <c r="J36" s="65">
        <f>Votaciones!Z36/(Votaciones!Z36+Votaciones!AA36)</f>
        <v>1</v>
      </c>
      <c r="K36" s="65">
        <f>Votaciones!AA36/(Votaciones!Z36+Votaciones!AA36)</f>
        <v>0</v>
      </c>
      <c r="L36" s="65">
        <f>Votaciones!AD36/(Votaciones!AD36+Votaciones!AE36)</f>
        <v>1</v>
      </c>
      <c r="M36" s="65">
        <f>Votaciones!AE36/(Votaciones!AD36+Votaciones!AE36)</f>
        <v>0</v>
      </c>
      <c r="N36" s="65">
        <f>Votaciones!AH36/(Votaciones!AH36+Votaciones!AI36)</f>
        <v>1</v>
      </c>
      <c r="O36" s="65">
        <f>Votaciones!AI36/(Votaciones!AH36+Votaciones!AI36)</f>
        <v>0</v>
      </c>
    </row>
    <row r="37">
      <c r="A37" s="13">
        <f t="shared" si="1"/>
        <v>35</v>
      </c>
      <c r="B37" s="65">
        <f>Votaciones!J37/(Votaciones!J37+Votaciones!K37)</f>
        <v>1</v>
      </c>
      <c r="C37" s="65">
        <f>Votaciones!K37/(Votaciones!J37+Votaciones!K37)</f>
        <v>0</v>
      </c>
      <c r="D37" s="65">
        <f>Votaciones!N37/(Votaciones!N37+Votaciones!O37)</f>
        <v>1</v>
      </c>
      <c r="E37" s="65">
        <f>Votaciones!O37/(Votaciones!N37+Votaciones!O37)</f>
        <v>0</v>
      </c>
      <c r="F37" s="65">
        <f>Votaciones!R37/(Votaciones!R37+Votaciones!S37)</f>
        <v>1</v>
      </c>
      <c r="G37" s="65">
        <f>Votaciones!S37/(Votaciones!R37+Votaciones!S37)</f>
        <v>0</v>
      </c>
      <c r="H37" s="65">
        <f>Votaciones!V37/(Votaciones!V37+Votaciones!W37)</f>
        <v>1</v>
      </c>
      <c r="I37" s="65">
        <f>Votaciones!W37/(Votaciones!V37+Votaciones!W37)</f>
        <v>0</v>
      </c>
      <c r="J37" s="65">
        <f>Votaciones!Z37/(Votaciones!Z37+Votaciones!AA37)</f>
        <v>1</v>
      </c>
      <c r="K37" s="65">
        <f>Votaciones!AA37/(Votaciones!Z37+Votaciones!AA37)</f>
        <v>0</v>
      </c>
      <c r="L37" s="65">
        <f>Votaciones!AD37/(Votaciones!AD37+Votaciones!AE37)</f>
        <v>1</v>
      </c>
      <c r="M37" s="65">
        <f>Votaciones!AE37/(Votaciones!AD37+Votaciones!AE37)</f>
        <v>0</v>
      </c>
      <c r="N37" s="65">
        <f>Votaciones!AH37/(Votaciones!AH37+Votaciones!AI37)</f>
        <v>1</v>
      </c>
      <c r="O37" s="65">
        <f>Votaciones!AI37/(Votaciones!AH37+Votaciones!AI37)</f>
        <v>0</v>
      </c>
    </row>
    <row r="38">
      <c r="A38" s="13">
        <f t="shared" si="1"/>
        <v>36</v>
      </c>
      <c r="B38" s="65">
        <f>Votaciones!J38/(Votaciones!J38+Votaciones!K38)</f>
        <v>1</v>
      </c>
      <c r="C38" s="65">
        <f>Votaciones!K38/(Votaciones!J38+Votaciones!K38)</f>
        <v>0</v>
      </c>
      <c r="D38" s="65">
        <f>Votaciones!N38/(Votaciones!N38+Votaciones!O38)</f>
        <v>1</v>
      </c>
      <c r="E38" s="65">
        <f>Votaciones!O38/(Votaciones!N38+Votaciones!O38)</f>
        <v>0</v>
      </c>
      <c r="F38" s="65">
        <f>Votaciones!R38/(Votaciones!R38+Votaciones!S38)</f>
        <v>1</v>
      </c>
      <c r="G38" s="65">
        <f>Votaciones!S38/(Votaciones!R38+Votaciones!S38)</f>
        <v>0</v>
      </c>
      <c r="H38" s="65">
        <f>Votaciones!V38/(Votaciones!V38+Votaciones!W38)</f>
        <v>1</v>
      </c>
      <c r="I38" s="65">
        <f>Votaciones!W38/(Votaciones!V38+Votaciones!W38)</f>
        <v>0</v>
      </c>
      <c r="J38" s="65">
        <f>Votaciones!Z38/(Votaciones!Z38+Votaciones!AA38)</f>
        <v>1</v>
      </c>
      <c r="K38" s="65">
        <f>Votaciones!AA38/(Votaciones!Z38+Votaciones!AA38)</f>
        <v>0</v>
      </c>
      <c r="L38" s="65">
        <f>Votaciones!AD38/(Votaciones!AD38+Votaciones!AE38)</f>
        <v>1</v>
      </c>
      <c r="M38" s="65">
        <f>Votaciones!AE38/(Votaciones!AD38+Votaciones!AE38)</f>
        <v>0</v>
      </c>
      <c r="N38" s="65">
        <f>Votaciones!AH38/(Votaciones!AH38+Votaciones!AI38)</f>
        <v>1</v>
      </c>
      <c r="O38" s="65">
        <f>Votaciones!AI38/(Votaciones!AH38+Votaciones!AI38)</f>
        <v>0</v>
      </c>
    </row>
    <row r="39">
      <c r="A39" s="13">
        <f t="shared" si="1"/>
        <v>37</v>
      </c>
      <c r="B39" s="65">
        <f>Votaciones!J39/(Votaciones!J39+Votaciones!K39)</f>
        <v>1</v>
      </c>
      <c r="C39" s="65">
        <f>Votaciones!K39/(Votaciones!J39+Votaciones!K39)</f>
        <v>0</v>
      </c>
      <c r="D39" s="65">
        <f>Votaciones!N39/(Votaciones!N39+Votaciones!O39)</f>
        <v>1</v>
      </c>
      <c r="E39" s="65">
        <f>Votaciones!O39/(Votaciones!N39+Votaciones!O39)</f>
        <v>0</v>
      </c>
      <c r="F39" s="65">
        <f>Votaciones!R39/(Votaciones!R39+Votaciones!S39)</f>
        <v>1</v>
      </c>
      <c r="G39" s="65">
        <f>Votaciones!S39/(Votaciones!R39+Votaciones!S39)</f>
        <v>0</v>
      </c>
      <c r="H39" s="65">
        <f>Votaciones!V39/(Votaciones!V39+Votaciones!W39)</f>
        <v>1</v>
      </c>
      <c r="I39" s="65">
        <f>Votaciones!W39/(Votaciones!V39+Votaciones!W39)</f>
        <v>0</v>
      </c>
      <c r="J39" s="65">
        <f>Votaciones!Z39/(Votaciones!Z39+Votaciones!AA39)</f>
        <v>1</v>
      </c>
      <c r="K39" s="65">
        <f>Votaciones!AA39/(Votaciones!Z39+Votaciones!AA39)</f>
        <v>0</v>
      </c>
      <c r="L39" s="65">
        <f>Votaciones!AD39/(Votaciones!AD39+Votaciones!AE39)</f>
        <v>1</v>
      </c>
      <c r="M39" s="65">
        <f>Votaciones!AE39/(Votaciones!AD39+Votaciones!AE39)</f>
        <v>0</v>
      </c>
      <c r="N39" s="65">
        <f>Votaciones!AH39/(Votaciones!AH39+Votaciones!AI39)</f>
        <v>1</v>
      </c>
      <c r="O39" s="65">
        <f>Votaciones!AI39/(Votaciones!AH39+Votaciones!AI39)</f>
        <v>0</v>
      </c>
    </row>
    <row r="40">
      <c r="A40" s="13">
        <f t="shared" si="1"/>
        <v>38</v>
      </c>
      <c r="B40" s="65">
        <f>Votaciones!J40/(Votaciones!J40+Votaciones!K40)</f>
        <v>1</v>
      </c>
      <c r="C40" s="65">
        <f>Votaciones!K40/(Votaciones!J40+Votaciones!K40)</f>
        <v>0</v>
      </c>
      <c r="D40" s="65">
        <f>Votaciones!N40/(Votaciones!N40+Votaciones!O40)</f>
        <v>1</v>
      </c>
      <c r="E40" s="65">
        <f>Votaciones!O40/(Votaciones!N40+Votaciones!O40)</f>
        <v>0</v>
      </c>
      <c r="F40" s="65">
        <f>Votaciones!R40/(Votaciones!R40+Votaciones!S40)</f>
        <v>1</v>
      </c>
      <c r="G40" s="65">
        <f>Votaciones!S40/(Votaciones!R40+Votaciones!S40)</f>
        <v>0</v>
      </c>
      <c r="H40" s="65">
        <f>Votaciones!V40/(Votaciones!V40+Votaciones!W40)</f>
        <v>1</v>
      </c>
      <c r="I40" s="65">
        <f>Votaciones!W40/(Votaciones!V40+Votaciones!W40)</f>
        <v>0</v>
      </c>
      <c r="J40" s="65">
        <f>Votaciones!Z40/(Votaciones!Z40+Votaciones!AA40)</f>
        <v>1</v>
      </c>
      <c r="K40" s="65">
        <f>Votaciones!AA40/(Votaciones!Z40+Votaciones!AA40)</f>
        <v>0</v>
      </c>
      <c r="L40" s="65">
        <f>Votaciones!AD40/(Votaciones!AD40+Votaciones!AE40)</f>
        <v>1</v>
      </c>
      <c r="M40" s="65">
        <f>Votaciones!AE40/(Votaciones!AD40+Votaciones!AE40)</f>
        <v>0</v>
      </c>
      <c r="N40" s="65">
        <f>Votaciones!AH40/(Votaciones!AH40+Votaciones!AI40)</f>
        <v>1</v>
      </c>
      <c r="O40" s="65">
        <f>Votaciones!AI40/(Votaciones!AH40+Votaciones!AI40)</f>
        <v>0</v>
      </c>
    </row>
    <row r="41">
      <c r="A41" s="13">
        <f t="shared" si="1"/>
        <v>39</v>
      </c>
      <c r="B41" s="65">
        <f>Votaciones!J41/(Votaciones!J41+Votaciones!K41)</f>
        <v>1</v>
      </c>
      <c r="C41" s="65">
        <f>Votaciones!K41/(Votaciones!J41+Votaciones!K41)</f>
        <v>0</v>
      </c>
      <c r="D41" s="65">
        <f>Votaciones!N41/(Votaciones!N41+Votaciones!O41)</f>
        <v>1</v>
      </c>
      <c r="E41" s="65">
        <f>Votaciones!O41/(Votaciones!N41+Votaciones!O41)</f>
        <v>0</v>
      </c>
      <c r="F41" s="65">
        <f>Votaciones!R41/(Votaciones!R41+Votaciones!S41)</f>
        <v>1</v>
      </c>
      <c r="G41" s="65">
        <f>Votaciones!S41/(Votaciones!R41+Votaciones!S41)</f>
        <v>0</v>
      </c>
      <c r="H41" s="65">
        <f>Votaciones!V41/(Votaciones!V41+Votaciones!W41)</f>
        <v>1</v>
      </c>
      <c r="I41" s="65">
        <f>Votaciones!W41/(Votaciones!V41+Votaciones!W41)</f>
        <v>0</v>
      </c>
      <c r="J41" s="65">
        <f>Votaciones!Z41/(Votaciones!Z41+Votaciones!AA41)</f>
        <v>1</v>
      </c>
      <c r="K41" s="65">
        <f>Votaciones!AA41/(Votaciones!Z41+Votaciones!AA41)</f>
        <v>0</v>
      </c>
      <c r="L41" s="65">
        <f>Votaciones!AD41/(Votaciones!AD41+Votaciones!AE41)</f>
        <v>1</v>
      </c>
      <c r="M41" s="65">
        <f>Votaciones!AE41/(Votaciones!AD41+Votaciones!AE41)</f>
        <v>0</v>
      </c>
      <c r="N41" s="65">
        <f>Votaciones!AH41/(Votaciones!AH41+Votaciones!AI41)</f>
        <v>1</v>
      </c>
      <c r="O41" s="65">
        <f>Votaciones!AI41/(Votaciones!AH41+Votaciones!AI41)</f>
        <v>0</v>
      </c>
    </row>
    <row r="42">
      <c r="A42" s="13">
        <f t="shared" si="1"/>
        <v>40</v>
      </c>
      <c r="B42" s="65">
        <f>Votaciones!J42/(Votaciones!J42+Votaciones!K42)</f>
        <v>1</v>
      </c>
      <c r="C42" s="65">
        <f>Votaciones!K42/(Votaciones!J42+Votaciones!K42)</f>
        <v>0</v>
      </c>
      <c r="D42" s="65">
        <f>Votaciones!N42/(Votaciones!N42+Votaciones!O42)</f>
        <v>1</v>
      </c>
      <c r="E42" s="65">
        <f>Votaciones!O42/(Votaciones!N42+Votaciones!O42)</f>
        <v>0</v>
      </c>
      <c r="F42" s="65">
        <f>Votaciones!R42/(Votaciones!R42+Votaciones!S42)</f>
        <v>1</v>
      </c>
      <c r="G42" s="65">
        <f>Votaciones!S42/(Votaciones!R42+Votaciones!S42)</f>
        <v>0</v>
      </c>
      <c r="H42" s="65">
        <f>Votaciones!V42/(Votaciones!V42+Votaciones!W42)</f>
        <v>1</v>
      </c>
      <c r="I42" s="65">
        <f>Votaciones!W42/(Votaciones!V42+Votaciones!W42)</f>
        <v>0</v>
      </c>
      <c r="J42" s="65">
        <f>Votaciones!Z42/(Votaciones!Z42+Votaciones!AA42)</f>
        <v>1</v>
      </c>
      <c r="K42" s="65">
        <f>Votaciones!AA42/(Votaciones!Z42+Votaciones!AA42)</f>
        <v>0</v>
      </c>
      <c r="L42" s="65">
        <f>Votaciones!AD42/(Votaciones!AD42+Votaciones!AE42)</f>
        <v>1</v>
      </c>
      <c r="M42" s="65">
        <f>Votaciones!AE42/(Votaciones!AD42+Votaciones!AE42)</f>
        <v>0</v>
      </c>
      <c r="N42" s="65">
        <f>Votaciones!AH42/(Votaciones!AH42+Votaciones!AI42)</f>
        <v>1</v>
      </c>
      <c r="O42" s="65">
        <f>Votaciones!AI42/(Votaciones!AH42+Votaciones!AI42)</f>
        <v>0</v>
      </c>
    </row>
    <row r="43">
      <c r="A43" s="13">
        <f t="shared" si="1"/>
        <v>41</v>
      </c>
      <c r="B43" s="65">
        <f>Votaciones!J43/(Votaciones!J43+Votaciones!K43)</f>
        <v>1</v>
      </c>
      <c r="C43" s="65">
        <f>Votaciones!K43/(Votaciones!J43+Votaciones!K43)</f>
        <v>0</v>
      </c>
      <c r="D43" s="65">
        <f>Votaciones!N43/(Votaciones!N43+Votaciones!O43)</f>
        <v>1</v>
      </c>
      <c r="E43" s="65">
        <f>Votaciones!O43/(Votaciones!N43+Votaciones!O43)</f>
        <v>0</v>
      </c>
      <c r="F43" s="65">
        <f>Votaciones!R43/(Votaciones!R43+Votaciones!S43)</f>
        <v>1</v>
      </c>
      <c r="G43" s="65">
        <f>Votaciones!S43/(Votaciones!R43+Votaciones!S43)</f>
        <v>0</v>
      </c>
      <c r="H43" s="65">
        <f>Votaciones!V43/(Votaciones!V43+Votaciones!W43)</f>
        <v>1</v>
      </c>
      <c r="I43" s="65">
        <f>Votaciones!W43/(Votaciones!V43+Votaciones!W43)</f>
        <v>0</v>
      </c>
      <c r="J43" s="65">
        <f>Votaciones!Z43/(Votaciones!Z43+Votaciones!AA43)</f>
        <v>1</v>
      </c>
      <c r="K43" s="65">
        <f>Votaciones!AA43/(Votaciones!Z43+Votaciones!AA43)</f>
        <v>0</v>
      </c>
      <c r="L43" s="65">
        <f>Votaciones!AD43/(Votaciones!AD43+Votaciones!AE43)</f>
        <v>1</v>
      </c>
      <c r="M43" s="65">
        <f>Votaciones!AE43/(Votaciones!AD43+Votaciones!AE43)</f>
        <v>0</v>
      </c>
      <c r="N43" s="66" t="s">
        <v>233</v>
      </c>
      <c r="O43" s="66" t="s">
        <v>233</v>
      </c>
    </row>
    <row r="44">
      <c r="A44" s="13">
        <f t="shared" si="1"/>
        <v>42</v>
      </c>
      <c r="B44" s="65">
        <f>Votaciones!J44/(Votaciones!J44+Votaciones!K44)</f>
        <v>1</v>
      </c>
      <c r="C44" s="65">
        <f>Votaciones!K44/(Votaciones!J44+Votaciones!K44)</f>
        <v>0</v>
      </c>
      <c r="D44" s="65">
        <f>Votaciones!N44/(Votaciones!N44+Votaciones!O44)</f>
        <v>1</v>
      </c>
      <c r="E44" s="65">
        <f>Votaciones!O44/(Votaciones!N44+Votaciones!O44)</f>
        <v>0</v>
      </c>
      <c r="F44" s="65">
        <f>Votaciones!R44/(Votaciones!R44+Votaciones!S44)</f>
        <v>1</v>
      </c>
      <c r="G44" s="65">
        <f>Votaciones!S44/(Votaciones!R44+Votaciones!S44)</f>
        <v>0</v>
      </c>
      <c r="H44" s="65">
        <f>Votaciones!V44/(Votaciones!V44+Votaciones!W44)</f>
        <v>1</v>
      </c>
      <c r="I44" s="65">
        <f>Votaciones!W44/(Votaciones!V44+Votaciones!W44)</f>
        <v>0</v>
      </c>
      <c r="J44" s="65">
        <f>Votaciones!Z44/(Votaciones!Z44+Votaciones!AA44)</f>
        <v>1</v>
      </c>
      <c r="K44" s="65">
        <f>Votaciones!AA44/(Votaciones!Z44+Votaciones!AA44)</f>
        <v>0</v>
      </c>
      <c r="L44" s="65">
        <f>Votaciones!AD44/(Votaciones!AD44+Votaciones!AE44)</f>
        <v>1</v>
      </c>
      <c r="M44" s="65">
        <f>Votaciones!AE44/(Votaciones!AD44+Votaciones!AE44)</f>
        <v>0</v>
      </c>
      <c r="N44" s="65">
        <f>Votaciones!AH44/(Votaciones!AH44+Votaciones!AI44)</f>
        <v>1</v>
      </c>
      <c r="O44" s="65">
        <f>Votaciones!AI44/(Votaciones!AH44+Votaciones!AI44)</f>
        <v>0</v>
      </c>
    </row>
    <row r="45">
      <c r="A45" s="13">
        <f t="shared" si="1"/>
        <v>43</v>
      </c>
      <c r="B45" s="65">
        <f>Votaciones!J45/(Votaciones!J45+Votaciones!K45)</f>
        <v>1</v>
      </c>
      <c r="C45" s="65">
        <f>Votaciones!K45/(Votaciones!J45+Votaciones!K45)</f>
        <v>0</v>
      </c>
      <c r="D45" s="65">
        <f>Votaciones!N45/(Votaciones!N45+Votaciones!O45)</f>
        <v>1</v>
      </c>
      <c r="E45" s="65">
        <f>Votaciones!O45/(Votaciones!N45+Votaciones!O45)</f>
        <v>0</v>
      </c>
      <c r="F45" s="65">
        <f>Votaciones!R45/(Votaciones!R45+Votaciones!S45)</f>
        <v>1</v>
      </c>
      <c r="G45" s="65">
        <f>Votaciones!S45/(Votaciones!R45+Votaciones!S45)</f>
        <v>0</v>
      </c>
      <c r="H45" s="65">
        <f>Votaciones!V45/(Votaciones!V45+Votaciones!W45)</f>
        <v>1</v>
      </c>
      <c r="I45" s="65">
        <f>Votaciones!W45/(Votaciones!V45+Votaciones!W45)</f>
        <v>0</v>
      </c>
      <c r="J45" s="65">
        <f>Votaciones!Z45/(Votaciones!Z45+Votaciones!AA45)</f>
        <v>1</v>
      </c>
      <c r="K45" s="65">
        <f>Votaciones!AA45/(Votaciones!Z45+Votaciones!AA45)</f>
        <v>0</v>
      </c>
      <c r="L45" s="65">
        <f>Votaciones!AD45/(Votaciones!AD45+Votaciones!AE45)</f>
        <v>1</v>
      </c>
      <c r="M45" s="65">
        <f>Votaciones!AE45/(Votaciones!AD45+Votaciones!AE45)</f>
        <v>0</v>
      </c>
      <c r="N45" s="65">
        <f>Votaciones!AH45/(Votaciones!AH45+Votaciones!AI45)</f>
        <v>1</v>
      </c>
      <c r="O45" s="65">
        <f>Votaciones!AI45/(Votaciones!AH45+Votaciones!AI45)</f>
        <v>0</v>
      </c>
    </row>
    <row r="46">
      <c r="A46" s="13">
        <f t="shared" si="1"/>
        <v>44</v>
      </c>
      <c r="B46" s="65">
        <f>Votaciones!J46/(Votaciones!J46+Votaciones!K46)</f>
        <v>1</v>
      </c>
      <c r="C46" s="65">
        <f>Votaciones!K46/(Votaciones!J46+Votaciones!K46)</f>
        <v>0</v>
      </c>
      <c r="D46" s="65">
        <f>Votaciones!N46/(Votaciones!N46+Votaciones!O46)</f>
        <v>1</v>
      </c>
      <c r="E46" s="65">
        <f>Votaciones!O46/(Votaciones!N46+Votaciones!O46)</f>
        <v>0</v>
      </c>
      <c r="F46" s="65">
        <f>Votaciones!R46/(Votaciones!R46+Votaciones!S46)</f>
        <v>1</v>
      </c>
      <c r="G46" s="65">
        <f>Votaciones!S46/(Votaciones!R46+Votaciones!S46)</f>
        <v>0</v>
      </c>
      <c r="H46" s="65">
        <f>Votaciones!V46/(Votaciones!V46+Votaciones!W46)</f>
        <v>1</v>
      </c>
      <c r="I46" s="65">
        <f>Votaciones!W46/(Votaciones!V46+Votaciones!W46)</f>
        <v>0</v>
      </c>
      <c r="J46" s="65">
        <f>Votaciones!Z46/(Votaciones!Z46+Votaciones!AA46)</f>
        <v>1</v>
      </c>
      <c r="K46" s="65">
        <f>Votaciones!AA46/(Votaciones!Z46+Votaciones!AA46)</f>
        <v>0</v>
      </c>
      <c r="L46" s="65">
        <f>Votaciones!AD46/(Votaciones!AD46+Votaciones!AE46)</f>
        <v>1</v>
      </c>
      <c r="M46" s="65">
        <f>Votaciones!AE46/(Votaciones!AD46+Votaciones!AE46)</f>
        <v>0</v>
      </c>
      <c r="N46" s="65">
        <f>Votaciones!AH46/(Votaciones!AH46+Votaciones!AI46)</f>
        <v>1</v>
      </c>
      <c r="O46" s="65">
        <f>Votaciones!AI46/(Votaciones!AH46+Votaciones!AI46)</f>
        <v>0</v>
      </c>
    </row>
    <row r="47">
      <c r="A47" s="13">
        <f t="shared" si="1"/>
        <v>45</v>
      </c>
      <c r="B47" s="65">
        <f>Votaciones!J47/(Votaciones!J47+Votaciones!K47)</f>
        <v>1</v>
      </c>
      <c r="C47" s="65">
        <f>Votaciones!K47/(Votaciones!J47+Votaciones!K47)</f>
        <v>0</v>
      </c>
      <c r="D47" s="65">
        <f>Votaciones!N47/(Votaciones!N47+Votaciones!O47)</f>
        <v>1</v>
      </c>
      <c r="E47" s="65">
        <f>Votaciones!O47/(Votaciones!N47+Votaciones!O47)</f>
        <v>0</v>
      </c>
      <c r="F47" s="65">
        <f>Votaciones!R47/(Votaciones!R47+Votaciones!S47)</f>
        <v>1</v>
      </c>
      <c r="G47" s="65">
        <f>Votaciones!S47/(Votaciones!R47+Votaciones!S47)</f>
        <v>0</v>
      </c>
      <c r="H47" s="65">
        <f>Votaciones!V47/(Votaciones!V47+Votaciones!W47)</f>
        <v>1</v>
      </c>
      <c r="I47" s="65">
        <f>Votaciones!W47/(Votaciones!V47+Votaciones!W47)</f>
        <v>0</v>
      </c>
      <c r="J47" s="65">
        <f>Votaciones!Z47/(Votaciones!Z47+Votaciones!AA47)</f>
        <v>1</v>
      </c>
      <c r="K47" s="65">
        <f>Votaciones!AA47/(Votaciones!Z47+Votaciones!AA47)</f>
        <v>0</v>
      </c>
      <c r="L47" s="65">
        <f>Votaciones!AD47/(Votaciones!AD47+Votaciones!AE47)</f>
        <v>1</v>
      </c>
      <c r="M47" s="65">
        <f>Votaciones!AE47/(Votaciones!AD47+Votaciones!AE47)</f>
        <v>0</v>
      </c>
      <c r="N47" s="65">
        <f>Votaciones!AH47/(Votaciones!AH47+Votaciones!AI47)</f>
        <v>1</v>
      </c>
      <c r="O47" s="65">
        <f>Votaciones!AI47/(Votaciones!AH47+Votaciones!AI47)</f>
        <v>0</v>
      </c>
    </row>
    <row r="48">
      <c r="A48" s="13">
        <f t="shared" si="1"/>
        <v>46</v>
      </c>
      <c r="B48" s="65">
        <f>Votaciones!J48/(Votaciones!J48+Votaciones!K48)</f>
        <v>1</v>
      </c>
      <c r="C48" s="65">
        <f>Votaciones!K48/(Votaciones!J48+Votaciones!K48)</f>
        <v>0</v>
      </c>
      <c r="D48" s="65">
        <f>Votaciones!N48/(Votaciones!N48+Votaciones!O48)</f>
        <v>1</v>
      </c>
      <c r="E48" s="65">
        <f>Votaciones!O48/(Votaciones!N48+Votaciones!O48)</f>
        <v>0</v>
      </c>
      <c r="F48" s="65">
        <f>Votaciones!R48/(Votaciones!R48+Votaciones!S48)</f>
        <v>1</v>
      </c>
      <c r="G48" s="65">
        <f>Votaciones!S48/(Votaciones!R48+Votaciones!S48)</f>
        <v>0</v>
      </c>
      <c r="H48" s="65">
        <f>Votaciones!V48/(Votaciones!V48+Votaciones!W48)</f>
        <v>1</v>
      </c>
      <c r="I48" s="65">
        <f>Votaciones!W48/(Votaciones!V48+Votaciones!W48)</f>
        <v>0</v>
      </c>
      <c r="J48" s="65">
        <f>Votaciones!Z48/(Votaciones!Z48+Votaciones!AA48)</f>
        <v>1</v>
      </c>
      <c r="K48" s="65">
        <f>Votaciones!AA48/(Votaciones!Z48+Votaciones!AA48)</f>
        <v>0</v>
      </c>
      <c r="L48" s="66" t="s">
        <v>233</v>
      </c>
      <c r="M48" s="66" t="s">
        <v>233</v>
      </c>
      <c r="N48" s="66" t="s">
        <v>233</v>
      </c>
      <c r="O48" s="66" t="s">
        <v>233</v>
      </c>
    </row>
    <row r="49">
      <c r="A49" s="13">
        <f t="shared" si="1"/>
        <v>47</v>
      </c>
      <c r="B49" s="65">
        <f>Votaciones!J49/(Votaciones!J49+Votaciones!K49)</f>
        <v>1</v>
      </c>
      <c r="C49" s="65">
        <f>Votaciones!K49/(Votaciones!J49+Votaciones!K49)</f>
        <v>0</v>
      </c>
      <c r="D49" s="65">
        <f>Votaciones!N49/(Votaciones!N49+Votaciones!O49)</f>
        <v>1</v>
      </c>
      <c r="E49" s="65">
        <f>Votaciones!O49/(Votaciones!N49+Votaciones!O49)</f>
        <v>0</v>
      </c>
      <c r="F49" s="65">
        <f>Votaciones!R49/(Votaciones!R49+Votaciones!S49)</f>
        <v>1</v>
      </c>
      <c r="G49" s="65">
        <f>Votaciones!S49/(Votaciones!R49+Votaciones!S49)</f>
        <v>0</v>
      </c>
      <c r="H49" s="65">
        <f>Votaciones!V49/(Votaciones!V49+Votaciones!W49)</f>
        <v>1</v>
      </c>
      <c r="I49" s="65">
        <f>Votaciones!W49/(Votaciones!V49+Votaciones!W49)</f>
        <v>0</v>
      </c>
      <c r="J49" s="65">
        <f>Votaciones!Z49/(Votaciones!Z49+Votaciones!AA49)</f>
        <v>1</v>
      </c>
      <c r="K49" s="65">
        <f>Votaciones!AA49/(Votaciones!Z49+Votaciones!AA49)</f>
        <v>0</v>
      </c>
      <c r="L49" s="65">
        <f>Votaciones!AD49/(Votaciones!AD49+Votaciones!AE49)</f>
        <v>0</v>
      </c>
      <c r="M49" s="65">
        <f>Votaciones!AE49/(Votaciones!AD49+Votaciones!AE49)</f>
        <v>1</v>
      </c>
      <c r="N49" s="65">
        <f>Votaciones!AH49/(Votaciones!AH49+Votaciones!AI49)</f>
        <v>0</v>
      </c>
      <c r="O49" s="65">
        <f>Votaciones!AI49/(Votaciones!AH49+Votaciones!AI49)</f>
        <v>1</v>
      </c>
    </row>
    <row r="50">
      <c r="A50" s="13">
        <f t="shared" si="1"/>
        <v>48</v>
      </c>
      <c r="B50" s="65">
        <f>Votaciones!J50/(Votaciones!J50+Votaciones!K50)</f>
        <v>1</v>
      </c>
      <c r="C50" s="65">
        <f>Votaciones!K50/(Votaciones!J50+Votaciones!K50)</f>
        <v>0</v>
      </c>
      <c r="D50" s="65">
        <f>Votaciones!N50/(Votaciones!N50+Votaciones!O50)</f>
        <v>1</v>
      </c>
      <c r="E50" s="65">
        <f>Votaciones!O50/(Votaciones!N50+Votaciones!O50)</f>
        <v>0</v>
      </c>
      <c r="F50" s="65">
        <f>Votaciones!R50/(Votaciones!R50+Votaciones!S50)</f>
        <v>1</v>
      </c>
      <c r="G50" s="65">
        <f>Votaciones!S50/(Votaciones!R50+Votaciones!S50)</f>
        <v>0</v>
      </c>
      <c r="H50" s="65">
        <f>Votaciones!V50/(Votaciones!V50+Votaciones!W50)</f>
        <v>1</v>
      </c>
      <c r="I50" s="65">
        <f>Votaciones!W50/(Votaciones!V50+Votaciones!W50)</f>
        <v>0</v>
      </c>
      <c r="J50" s="66" t="s">
        <v>233</v>
      </c>
      <c r="K50" s="66" t="s">
        <v>233</v>
      </c>
      <c r="L50" s="65">
        <f>Votaciones!AD50/(Votaciones!AD50+Votaciones!AE50)</f>
        <v>1</v>
      </c>
      <c r="M50" s="65">
        <f>Votaciones!AE50/(Votaciones!AD50+Votaciones!AE50)</f>
        <v>0</v>
      </c>
      <c r="N50" s="65">
        <f>Votaciones!AH50/(Votaciones!AH50+Votaciones!AI50)</f>
        <v>1</v>
      </c>
      <c r="O50" s="65">
        <f>Votaciones!AI50/(Votaciones!AH50+Votaciones!AI50)</f>
        <v>0</v>
      </c>
    </row>
    <row r="51">
      <c r="A51" s="13">
        <f t="shared" si="1"/>
        <v>49</v>
      </c>
      <c r="B51" s="65">
        <f>Votaciones!J51/(Votaciones!J51+Votaciones!K51)</f>
        <v>1</v>
      </c>
      <c r="C51" s="65">
        <f>Votaciones!K51/(Votaciones!J51+Votaciones!K51)</f>
        <v>0</v>
      </c>
      <c r="D51" s="65">
        <f>Votaciones!N51/(Votaciones!N51+Votaciones!O51)</f>
        <v>1</v>
      </c>
      <c r="E51" s="65">
        <f>Votaciones!O51/(Votaciones!N51+Votaciones!O51)</f>
        <v>0</v>
      </c>
      <c r="F51" s="65">
        <f>Votaciones!R51/(Votaciones!R51+Votaciones!S51)</f>
        <v>1</v>
      </c>
      <c r="G51" s="65">
        <f>Votaciones!S51/(Votaciones!R51+Votaciones!S51)</f>
        <v>0</v>
      </c>
      <c r="H51" s="65">
        <f>Votaciones!V51/(Votaciones!V51+Votaciones!W51)</f>
        <v>1</v>
      </c>
      <c r="I51" s="65">
        <f>Votaciones!W51/(Votaciones!V51+Votaciones!W51)</f>
        <v>0</v>
      </c>
      <c r="J51" s="66" t="s">
        <v>233</v>
      </c>
      <c r="K51" s="66" t="s">
        <v>233</v>
      </c>
      <c r="L51" s="65">
        <f>Votaciones!AD51/(Votaciones!AD51+Votaciones!AE51)</f>
        <v>1</v>
      </c>
      <c r="M51" s="65">
        <f>Votaciones!AE51/(Votaciones!AD51+Votaciones!AE51)</f>
        <v>0</v>
      </c>
      <c r="N51" s="65">
        <f>Votaciones!AH51/(Votaciones!AH51+Votaciones!AI51)</f>
        <v>1</v>
      </c>
      <c r="O51" s="65">
        <f>Votaciones!AI51/(Votaciones!AH51+Votaciones!AI51)</f>
        <v>0</v>
      </c>
    </row>
    <row r="52">
      <c r="A52" s="13">
        <f t="shared" si="1"/>
        <v>50</v>
      </c>
      <c r="B52" s="65">
        <f>Votaciones!J52/(Votaciones!J52+Votaciones!K52)</f>
        <v>1</v>
      </c>
      <c r="C52" s="65">
        <f>Votaciones!K52/(Votaciones!J52+Votaciones!K52)</f>
        <v>0</v>
      </c>
      <c r="D52" s="65">
        <f>Votaciones!N52/(Votaciones!N52+Votaciones!O52)</f>
        <v>1</v>
      </c>
      <c r="E52" s="65">
        <f>Votaciones!O52/(Votaciones!N52+Votaciones!O52)</f>
        <v>0</v>
      </c>
      <c r="F52" s="65">
        <f>Votaciones!R52/(Votaciones!R52+Votaciones!S52)</f>
        <v>1</v>
      </c>
      <c r="G52" s="65">
        <f>Votaciones!S52/(Votaciones!R52+Votaciones!S52)</f>
        <v>0</v>
      </c>
      <c r="H52" s="65">
        <f>Votaciones!V52/(Votaciones!V52+Votaciones!W52)</f>
        <v>1</v>
      </c>
      <c r="I52" s="65">
        <f>Votaciones!W52/(Votaciones!V52+Votaciones!W52)</f>
        <v>0</v>
      </c>
      <c r="J52" s="66" t="s">
        <v>233</v>
      </c>
      <c r="K52" s="66" t="s">
        <v>233</v>
      </c>
      <c r="L52" s="65">
        <f>Votaciones!AD52/(Votaciones!AD52+Votaciones!AE52)</f>
        <v>1</v>
      </c>
      <c r="M52" s="65">
        <f>Votaciones!AE52/(Votaciones!AD52+Votaciones!AE52)</f>
        <v>0</v>
      </c>
      <c r="N52" s="65">
        <f>Votaciones!AH52/(Votaciones!AH52+Votaciones!AI52)</f>
        <v>1</v>
      </c>
      <c r="O52" s="65">
        <f>Votaciones!AI52/(Votaciones!AH52+Votaciones!AI52)</f>
        <v>0</v>
      </c>
    </row>
    <row r="53">
      <c r="A53" s="13">
        <f t="shared" si="1"/>
        <v>51</v>
      </c>
      <c r="B53" s="65">
        <f>Votaciones!J53/(Votaciones!J53+Votaciones!K53)</f>
        <v>1</v>
      </c>
      <c r="C53" s="65">
        <f>Votaciones!K53/(Votaciones!J53+Votaciones!K53)</f>
        <v>0</v>
      </c>
      <c r="D53" s="65">
        <f>Votaciones!N53/(Votaciones!N53+Votaciones!O53)</f>
        <v>1</v>
      </c>
      <c r="E53" s="65">
        <f>Votaciones!O53/(Votaciones!N53+Votaciones!O53)</f>
        <v>0</v>
      </c>
      <c r="F53" s="65">
        <f>Votaciones!R53/(Votaciones!R53+Votaciones!S53)</f>
        <v>1</v>
      </c>
      <c r="G53" s="65">
        <f>Votaciones!S53/(Votaciones!R53+Votaciones!S53)</f>
        <v>0</v>
      </c>
      <c r="H53" s="65">
        <f>Votaciones!V53/(Votaciones!V53+Votaciones!W53)</f>
        <v>1</v>
      </c>
      <c r="I53" s="65">
        <f>Votaciones!W53/(Votaciones!V53+Votaciones!W53)</f>
        <v>0</v>
      </c>
      <c r="J53" s="66" t="s">
        <v>233</v>
      </c>
      <c r="K53" s="66" t="s">
        <v>233</v>
      </c>
      <c r="L53" s="65">
        <f>Votaciones!AD53/(Votaciones!AD53+Votaciones!AE53)</f>
        <v>1</v>
      </c>
      <c r="M53" s="65">
        <f>Votaciones!AE53/(Votaciones!AD53+Votaciones!AE53)</f>
        <v>0</v>
      </c>
      <c r="N53" s="65">
        <f>Votaciones!AH53/(Votaciones!AH53+Votaciones!AI53)</f>
        <v>1</v>
      </c>
      <c r="O53" s="65">
        <f>Votaciones!AI53/(Votaciones!AH53+Votaciones!AI53)</f>
        <v>0</v>
      </c>
    </row>
    <row r="54">
      <c r="A54" s="13">
        <f t="shared" si="1"/>
        <v>52</v>
      </c>
      <c r="B54" s="65">
        <f>Votaciones!J54/(Votaciones!J54+Votaciones!K54)</f>
        <v>1</v>
      </c>
      <c r="C54" s="65">
        <f>Votaciones!K54/(Votaciones!J54+Votaciones!K54)</f>
        <v>0</v>
      </c>
      <c r="D54" s="65">
        <f>Votaciones!N54/(Votaciones!N54+Votaciones!O54)</f>
        <v>0</v>
      </c>
      <c r="E54" s="65">
        <f>Votaciones!O54/(Votaciones!N54+Votaciones!O54)</f>
        <v>1</v>
      </c>
      <c r="F54" s="65">
        <f>Votaciones!R54/(Votaciones!R54+Votaciones!S54)</f>
        <v>1</v>
      </c>
      <c r="G54" s="65">
        <f>Votaciones!S54/(Votaciones!R54+Votaciones!S54)</f>
        <v>0</v>
      </c>
      <c r="H54" s="65">
        <f>Votaciones!V54/(Votaciones!V54+Votaciones!W54)</f>
        <v>0</v>
      </c>
      <c r="I54" s="65">
        <f>Votaciones!W54/(Votaciones!V54+Votaciones!W54)</f>
        <v>1</v>
      </c>
      <c r="J54" s="65">
        <f>Votaciones!Z54/(Votaciones!Z54+Votaciones!AA54)</f>
        <v>1</v>
      </c>
      <c r="K54" s="65">
        <f>Votaciones!AA54/(Votaciones!Z54+Votaciones!AA54)</f>
        <v>0</v>
      </c>
      <c r="L54" s="65">
        <f>Votaciones!AD54/(Votaciones!AD54+Votaciones!AE54)</f>
        <v>0</v>
      </c>
      <c r="M54" s="65">
        <f>Votaciones!AE54/(Votaciones!AD54+Votaciones!AE54)</f>
        <v>1</v>
      </c>
      <c r="N54" s="65">
        <f>Votaciones!AH54/(Votaciones!AH54+Votaciones!AI54)</f>
        <v>0</v>
      </c>
      <c r="O54" s="65">
        <f>Votaciones!AI54/(Votaciones!AH54+Votaciones!AI54)</f>
        <v>1</v>
      </c>
    </row>
    <row r="55">
      <c r="A55" s="13">
        <f t="shared" si="1"/>
        <v>53</v>
      </c>
      <c r="B55" s="65">
        <f>Votaciones!J55/(Votaciones!J55+Votaciones!K55)</f>
        <v>1</v>
      </c>
      <c r="C55" s="65">
        <f>Votaciones!K55/(Votaciones!J55+Votaciones!K55)</f>
        <v>0</v>
      </c>
      <c r="D55" s="65">
        <f>Votaciones!N55/(Votaciones!N55+Votaciones!O55)</f>
        <v>1</v>
      </c>
      <c r="E55" s="65">
        <f>Votaciones!O55/(Votaciones!N55+Votaciones!O55)</f>
        <v>0</v>
      </c>
      <c r="F55" s="65">
        <f>Votaciones!R55/(Votaciones!R55+Votaciones!S55)</f>
        <v>1</v>
      </c>
      <c r="G55" s="65">
        <f>Votaciones!S55/(Votaciones!R55+Votaciones!S55)</f>
        <v>0</v>
      </c>
      <c r="H55" s="65">
        <f>Votaciones!V55/(Votaciones!V55+Votaciones!W55)</f>
        <v>1</v>
      </c>
      <c r="I55" s="65">
        <f>Votaciones!W55/(Votaciones!V55+Votaciones!W55)</f>
        <v>0</v>
      </c>
      <c r="J55" s="65">
        <f>Votaciones!Z55/(Votaciones!Z55+Votaciones!AA55)</f>
        <v>1</v>
      </c>
      <c r="K55" s="65">
        <f>Votaciones!AA55/(Votaciones!Z55+Votaciones!AA55)</f>
        <v>0</v>
      </c>
      <c r="L55" s="65">
        <f>Votaciones!AD55/(Votaciones!AD55+Votaciones!AE55)</f>
        <v>1</v>
      </c>
      <c r="M55" s="65">
        <f>Votaciones!AE55/(Votaciones!AD55+Votaciones!AE55)</f>
        <v>0</v>
      </c>
      <c r="N55" s="65">
        <f>Votaciones!AH55/(Votaciones!AH55+Votaciones!AI55)</f>
        <v>1</v>
      </c>
      <c r="O55" s="65">
        <f>Votaciones!AI55/(Votaciones!AH55+Votaciones!AI55)</f>
        <v>0</v>
      </c>
    </row>
    <row r="56">
      <c r="A56" s="13">
        <f t="shared" si="1"/>
        <v>54</v>
      </c>
      <c r="B56" s="65">
        <f>Votaciones!J56/(Votaciones!J56+Votaciones!K56)</f>
        <v>1</v>
      </c>
      <c r="C56" s="65">
        <f>Votaciones!K56/(Votaciones!J56+Votaciones!K56)</f>
        <v>0</v>
      </c>
      <c r="D56" s="65">
        <f>Votaciones!N56/(Votaciones!N56+Votaciones!O56)</f>
        <v>1</v>
      </c>
      <c r="E56" s="65">
        <f>Votaciones!O56/(Votaciones!N56+Votaciones!O56)</f>
        <v>0</v>
      </c>
      <c r="F56" s="65">
        <f>Votaciones!R56/(Votaciones!R56+Votaciones!S56)</f>
        <v>1</v>
      </c>
      <c r="G56" s="65">
        <f>Votaciones!S56/(Votaciones!R56+Votaciones!S56)</f>
        <v>0</v>
      </c>
      <c r="H56" s="65">
        <f>Votaciones!V56/(Votaciones!V56+Votaciones!W56)</f>
        <v>1</v>
      </c>
      <c r="I56" s="65">
        <f>Votaciones!W56/(Votaciones!V56+Votaciones!W56)</f>
        <v>0</v>
      </c>
      <c r="J56" s="65">
        <f>Votaciones!Z56/(Votaciones!Z56+Votaciones!AA56)</f>
        <v>1</v>
      </c>
      <c r="K56" s="65">
        <f>Votaciones!AA56/(Votaciones!Z56+Votaciones!AA56)</f>
        <v>0</v>
      </c>
      <c r="L56" s="65">
        <f>Votaciones!AD56/(Votaciones!AD56+Votaciones!AE56)</f>
        <v>1</v>
      </c>
      <c r="M56" s="65">
        <f>Votaciones!AE56/(Votaciones!AD56+Votaciones!AE56)</f>
        <v>0</v>
      </c>
      <c r="N56" s="65">
        <f>Votaciones!AH56/(Votaciones!AH56+Votaciones!AI56)</f>
        <v>1</v>
      </c>
      <c r="O56" s="65">
        <f>Votaciones!AI56/(Votaciones!AH56+Votaciones!AI56)</f>
        <v>0</v>
      </c>
    </row>
    <row r="57">
      <c r="A57" s="13">
        <f t="shared" si="1"/>
        <v>55</v>
      </c>
      <c r="B57" s="65">
        <f>Votaciones!J57/(Votaciones!J57+Votaciones!K57)</f>
        <v>1</v>
      </c>
      <c r="C57" s="65">
        <f>Votaciones!K57/(Votaciones!J57+Votaciones!K57)</f>
        <v>0</v>
      </c>
      <c r="D57" s="65">
        <f>Votaciones!N57/(Votaciones!N57+Votaciones!O57)</f>
        <v>1</v>
      </c>
      <c r="E57" s="65">
        <f>Votaciones!O57/(Votaciones!N57+Votaciones!O57)</f>
        <v>0</v>
      </c>
      <c r="F57" s="65">
        <f>Votaciones!R57/(Votaciones!R57+Votaciones!S57)</f>
        <v>1</v>
      </c>
      <c r="G57" s="65">
        <f>Votaciones!S57/(Votaciones!R57+Votaciones!S57)</f>
        <v>0</v>
      </c>
      <c r="H57" s="65">
        <f>Votaciones!V57/(Votaciones!V57+Votaciones!W57)</f>
        <v>1</v>
      </c>
      <c r="I57" s="65">
        <f>Votaciones!W57/(Votaciones!V57+Votaciones!W57)</f>
        <v>0</v>
      </c>
      <c r="J57" s="65">
        <f>Votaciones!Z57/(Votaciones!Z57+Votaciones!AA57)</f>
        <v>1</v>
      </c>
      <c r="K57" s="65">
        <f>Votaciones!AA57/(Votaciones!Z57+Votaciones!AA57)</f>
        <v>0</v>
      </c>
      <c r="L57" s="65">
        <f>Votaciones!AD57/(Votaciones!AD57+Votaciones!AE57)</f>
        <v>1</v>
      </c>
      <c r="M57" s="65">
        <f>Votaciones!AE57/(Votaciones!AD57+Votaciones!AE57)</f>
        <v>0</v>
      </c>
      <c r="N57" s="65">
        <f>Votaciones!AH57/(Votaciones!AH57+Votaciones!AI57)</f>
        <v>1</v>
      </c>
      <c r="O57" s="65">
        <f>Votaciones!AI57/(Votaciones!AH57+Votaciones!AI57)</f>
        <v>0</v>
      </c>
    </row>
    <row r="58">
      <c r="A58" s="13">
        <f t="shared" si="1"/>
        <v>56</v>
      </c>
      <c r="B58" s="65">
        <f>Votaciones!J58/(Votaciones!J58+Votaciones!K58)</f>
        <v>1</v>
      </c>
      <c r="C58" s="65">
        <f>Votaciones!K58/(Votaciones!J58+Votaciones!K58)</f>
        <v>0</v>
      </c>
      <c r="D58" s="65">
        <f>Votaciones!N58/(Votaciones!N58+Votaciones!O58)</f>
        <v>1</v>
      </c>
      <c r="E58" s="65">
        <f>Votaciones!O58/(Votaciones!N58+Votaciones!O58)</f>
        <v>0</v>
      </c>
      <c r="F58" s="65">
        <f>Votaciones!R58/(Votaciones!R58+Votaciones!S58)</f>
        <v>1</v>
      </c>
      <c r="G58" s="65">
        <f>Votaciones!S58/(Votaciones!R58+Votaciones!S58)</f>
        <v>0</v>
      </c>
      <c r="H58" s="65">
        <f>Votaciones!V58/(Votaciones!V58+Votaciones!W58)</f>
        <v>1</v>
      </c>
      <c r="I58" s="65">
        <f>Votaciones!W58/(Votaciones!V58+Votaciones!W58)</f>
        <v>0</v>
      </c>
      <c r="J58" s="65">
        <f>Votaciones!Z58/(Votaciones!Z58+Votaciones!AA58)</f>
        <v>1</v>
      </c>
      <c r="K58" s="65">
        <f>Votaciones!AA58/(Votaciones!Z58+Votaciones!AA58)</f>
        <v>0</v>
      </c>
      <c r="L58" s="65">
        <f>Votaciones!AD58/(Votaciones!AD58+Votaciones!AE58)</f>
        <v>1</v>
      </c>
      <c r="M58" s="65">
        <f>Votaciones!AE58/(Votaciones!AD58+Votaciones!AE58)</f>
        <v>0</v>
      </c>
      <c r="N58" s="65">
        <f>Votaciones!AH58/(Votaciones!AH58+Votaciones!AI58)</f>
        <v>1</v>
      </c>
      <c r="O58" s="65">
        <f>Votaciones!AI58/(Votaciones!AH58+Votaciones!AI58)</f>
        <v>0</v>
      </c>
    </row>
    <row r="59">
      <c r="A59" s="13">
        <f t="shared" si="1"/>
        <v>57</v>
      </c>
      <c r="B59" s="65">
        <f>Votaciones!J59/(Votaciones!J59+Votaciones!K59)</f>
        <v>1</v>
      </c>
      <c r="C59" s="65">
        <f>Votaciones!K59/(Votaciones!J59+Votaciones!K59)</f>
        <v>0</v>
      </c>
      <c r="D59" s="65">
        <f>Votaciones!N59/(Votaciones!N59+Votaciones!O59)</f>
        <v>1</v>
      </c>
      <c r="E59" s="65">
        <f>Votaciones!O59/(Votaciones!N59+Votaciones!O59)</f>
        <v>0</v>
      </c>
      <c r="F59" s="65">
        <f>Votaciones!R59/(Votaciones!R59+Votaciones!S59)</f>
        <v>1</v>
      </c>
      <c r="G59" s="65">
        <f>Votaciones!S59/(Votaciones!R59+Votaciones!S59)</f>
        <v>0</v>
      </c>
      <c r="H59" s="65">
        <f>Votaciones!V59/(Votaciones!V59+Votaciones!W59)</f>
        <v>1</v>
      </c>
      <c r="I59" s="65">
        <f>Votaciones!W59/(Votaciones!V59+Votaciones!W59)</f>
        <v>0</v>
      </c>
      <c r="J59" s="65">
        <f>Votaciones!Z59/(Votaciones!Z59+Votaciones!AA59)</f>
        <v>1</v>
      </c>
      <c r="K59" s="65">
        <f>Votaciones!AA59/(Votaciones!Z59+Votaciones!AA59)</f>
        <v>0</v>
      </c>
      <c r="L59" s="65">
        <f>Votaciones!AD59/(Votaciones!AD59+Votaciones!AE59)</f>
        <v>1</v>
      </c>
      <c r="M59" s="65">
        <f>Votaciones!AE59/(Votaciones!AD59+Votaciones!AE59)</f>
        <v>0</v>
      </c>
      <c r="N59" s="65">
        <f>Votaciones!AH59/(Votaciones!AH59+Votaciones!AI59)</f>
        <v>1</v>
      </c>
      <c r="O59" s="65">
        <f>Votaciones!AI59/(Votaciones!AH59+Votaciones!AI59)</f>
        <v>0</v>
      </c>
    </row>
    <row r="60">
      <c r="A60" s="13">
        <f t="shared" si="1"/>
        <v>58</v>
      </c>
      <c r="B60" s="65">
        <f>Votaciones!J60/(Votaciones!J60+Votaciones!K60)</f>
        <v>1</v>
      </c>
      <c r="C60" s="65">
        <f>Votaciones!K60/(Votaciones!J60+Votaciones!K60)</f>
        <v>0</v>
      </c>
      <c r="D60" s="65">
        <f>Votaciones!N60/(Votaciones!N60+Votaciones!O60)</f>
        <v>1</v>
      </c>
      <c r="E60" s="65">
        <f>Votaciones!O60/(Votaciones!N60+Votaciones!O60)</f>
        <v>0</v>
      </c>
      <c r="F60" s="66" t="s">
        <v>233</v>
      </c>
      <c r="G60" s="66" t="s">
        <v>233</v>
      </c>
      <c r="H60" s="66" t="s">
        <v>233</v>
      </c>
      <c r="I60" s="66" t="s">
        <v>233</v>
      </c>
      <c r="J60" s="65">
        <f>Votaciones!Z60/(Votaciones!Z60+Votaciones!AA60)</f>
        <v>1</v>
      </c>
      <c r="K60" s="65">
        <f>Votaciones!AA60/(Votaciones!Z60+Votaciones!AA60)</f>
        <v>0</v>
      </c>
      <c r="L60" s="66" t="s">
        <v>233</v>
      </c>
      <c r="M60" s="66" t="s">
        <v>233</v>
      </c>
      <c r="N60" s="66" t="s">
        <v>233</v>
      </c>
      <c r="O60" s="66" t="s">
        <v>233</v>
      </c>
    </row>
    <row r="61">
      <c r="A61" s="13">
        <f t="shared" si="1"/>
        <v>59</v>
      </c>
      <c r="B61" s="65">
        <f>Votaciones!J61/(Votaciones!J61+Votaciones!K61)</f>
        <v>1</v>
      </c>
      <c r="C61" s="65">
        <f>Votaciones!K61/(Votaciones!J61+Votaciones!K61)</f>
        <v>0</v>
      </c>
      <c r="D61" s="65">
        <f>Votaciones!N61/(Votaciones!N61+Votaciones!O61)</f>
        <v>1</v>
      </c>
      <c r="E61" s="65">
        <f>Votaciones!O61/(Votaciones!N61+Votaciones!O61)</f>
        <v>0</v>
      </c>
      <c r="F61" s="66" t="s">
        <v>233</v>
      </c>
      <c r="G61" s="66" t="s">
        <v>233</v>
      </c>
      <c r="H61" s="66" t="s">
        <v>233</v>
      </c>
      <c r="I61" s="66" t="s">
        <v>233</v>
      </c>
      <c r="J61" s="65">
        <f>Votaciones!Z61/(Votaciones!Z61+Votaciones!AA61)</f>
        <v>1</v>
      </c>
      <c r="K61" s="65">
        <f>Votaciones!AA61/(Votaciones!Z61+Votaciones!AA61)</f>
        <v>0</v>
      </c>
      <c r="L61" s="66" t="s">
        <v>233</v>
      </c>
      <c r="M61" s="66" t="s">
        <v>233</v>
      </c>
      <c r="N61" s="66" t="s">
        <v>233</v>
      </c>
      <c r="O61" s="66" t="s">
        <v>233</v>
      </c>
    </row>
    <row r="62">
      <c r="A62" s="13">
        <f t="shared" si="1"/>
        <v>60</v>
      </c>
      <c r="B62" s="65">
        <f>Votaciones!J62/(Votaciones!J62+Votaciones!K62)</f>
        <v>1</v>
      </c>
      <c r="C62" s="65">
        <f>Votaciones!K62/(Votaciones!J62+Votaciones!K62)</f>
        <v>0</v>
      </c>
      <c r="D62" s="65">
        <f>Votaciones!N62/(Votaciones!N62+Votaciones!O62)</f>
        <v>1</v>
      </c>
      <c r="E62" s="65">
        <f>Votaciones!O62/(Votaciones!N62+Votaciones!O62)</f>
        <v>0</v>
      </c>
      <c r="F62" s="66" t="s">
        <v>233</v>
      </c>
      <c r="G62" s="66" t="s">
        <v>233</v>
      </c>
      <c r="H62" s="66" t="s">
        <v>233</v>
      </c>
      <c r="I62" s="66" t="s">
        <v>233</v>
      </c>
      <c r="J62" s="65">
        <f>Votaciones!Z62/(Votaciones!Z62+Votaciones!AA62)</f>
        <v>1</v>
      </c>
      <c r="K62" s="65">
        <f>Votaciones!AA62/(Votaciones!Z62+Votaciones!AA62)</f>
        <v>0</v>
      </c>
      <c r="L62" s="66" t="s">
        <v>233</v>
      </c>
      <c r="M62" s="66" t="s">
        <v>233</v>
      </c>
      <c r="N62" s="66" t="s">
        <v>233</v>
      </c>
      <c r="O62" s="66" t="s">
        <v>233</v>
      </c>
    </row>
    <row r="63">
      <c r="A63" s="13">
        <f t="shared" si="1"/>
        <v>61</v>
      </c>
      <c r="B63" s="65">
        <f>Votaciones!J63/(Votaciones!J63+Votaciones!K63)</f>
        <v>1</v>
      </c>
      <c r="C63" s="65">
        <f>Votaciones!K63/(Votaciones!J63+Votaciones!K63)</f>
        <v>0</v>
      </c>
      <c r="D63" s="65">
        <f>Votaciones!N63/(Votaciones!N63+Votaciones!O63)</f>
        <v>1</v>
      </c>
      <c r="E63" s="65">
        <f>Votaciones!O63/(Votaciones!N63+Votaciones!O63)</f>
        <v>0</v>
      </c>
      <c r="F63" s="65">
        <f>Votaciones!R63/(Votaciones!R63+Votaciones!S63)</f>
        <v>1</v>
      </c>
      <c r="G63" s="65">
        <f>Votaciones!S63/(Votaciones!R63+Votaciones!S63)</f>
        <v>0</v>
      </c>
      <c r="H63" s="65">
        <f>Votaciones!V63/(Votaciones!V63+Votaciones!W63)</f>
        <v>1</v>
      </c>
      <c r="I63" s="65">
        <f>Votaciones!W63/(Votaciones!V63+Votaciones!W63)</f>
        <v>0</v>
      </c>
      <c r="J63" s="65">
        <f>Votaciones!Z63/(Votaciones!Z63+Votaciones!AA63)</f>
        <v>1</v>
      </c>
      <c r="K63" s="65">
        <f>Votaciones!AA63/(Votaciones!Z63+Votaciones!AA63)</f>
        <v>0</v>
      </c>
      <c r="L63" s="65">
        <f>Votaciones!AD63/(Votaciones!AD63+Votaciones!AE63)</f>
        <v>1</v>
      </c>
      <c r="M63" s="65">
        <f>Votaciones!AE63/(Votaciones!AD63+Votaciones!AE63)</f>
        <v>0</v>
      </c>
      <c r="N63" s="66" t="s">
        <v>233</v>
      </c>
      <c r="O63" s="66" t="s">
        <v>233</v>
      </c>
    </row>
    <row r="64">
      <c r="A64" s="13">
        <f t="shared" si="1"/>
        <v>62</v>
      </c>
      <c r="B64" s="65">
        <f>Votaciones!J64/(Votaciones!J64+Votaciones!K64)</f>
        <v>1</v>
      </c>
      <c r="C64" s="65">
        <f>Votaciones!K64/(Votaciones!J64+Votaciones!K64)</f>
        <v>0</v>
      </c>
      <c r="D64" s="65">
        <f>Votaciones!N64/(Votaciones!N64+Votaciones!O64)</f>
        <v>1</v>
      </c>
      <c r="E64" s="65">
        <f>Votaciones!O64/(Votaciones!N64+Votaciones!O64)</f>
        <v>0</v>
      </c>
      <c r="F64" s="65">
        <f>Votaciones!R64/(Votaciones!R64+Votaciones!S64)</f>
        <v>1</v>
      </c>
      <c r="G64" s="65">
        <f>Votaciones!S64/(Votaciones!R64+Votaciones!S64)</f>
        <v>0</v>
      </c>
      <c r="H64" s="65">
        <f>Votaciones!V64/(Votaciones!V64+Votaciones!W64)</f>
        <v>1</v>
      </c>
      <c r="I64" s="65">
        <f>Votaciones!W64/(Votaciones!V64+Votaciones!W64)</f>
        <v>0</v>
      </c>
      <c r="J64" s="65">
        <f>Votaciones!Z64/(Votaciones!Z64+Votaciones!AA64)</f>
        <v>1</v>
      </c>
      <c r="K64" s="65">
        <f>Votaciones!AA64/(Votaciones!Z64+Votaciones!AA64)</f>
        <v>0</v>
      </c>
      <c r="L64" s="65">
        <f>Votaciones!AD64/(Votaciones!AD64+Votaciones!AE64)</f>
        <v>1</v>
      </c>
      <c r="M64" s="65">
        <f>Votaciones!AE64/(Votaciones!AD64+Votaciones!AE64)</f>
        <v>0</v>
      </c>
      <c r="N64" s="65">
        <f>Votaciones!AH64/(Votaciones!AH64+Votaciones!AI64)</f>
        <v>1</v>
      </c>
      <c r="O64" s="65">
        <f>Votaciones!AI64/(Votaciones!AH64+Votaciones!AI64)</f>
        <v>0</v>
      </c>
    </row>
    <row r="65">
      <c r="A65" s="13">
        <f t="shared" si="1"/>
        <v>63</v>
      </c>
      <c r="B65" s="65">
        <f>Votaciones!J65/(Votaciones!J65+Votaciones!K65)</f>
        <v>1</v>
      </c>
      <c r="C65" s="65">
        <f>Votaciones!K65/(Votaciones!J65+Votaciones!K65)</f>
        <v>0</v>
      </c>
      <c r="D65" s="65">
        <f>Votaciones!N65/(Votaciones!N65+Votaciones!O65)</f>
        <v>1</v>
      </c>
      <c r="E65" s="65">
        <f>Votaciones!O65/(Votaciones!N65+Votaciones!O65)</f>
        <v>0</v>
      </c>
      <c r="F65" s="65">
        <f>Votaciones!R65/(Votaciones!R65+Votaciones!S65)</f>
        <v>1</v>
      </c>
      <c r="G65" s="65">
        <f>Votaciones!S65/(Votaciones!R65+Votaciones!S65)</f>
        <v>0</v>
      </c>
      <c r="H65" s="65">
        <f>Votaciones!V65/(Votaciones!V65+Votaciones!W65)</f>
        <v>1</v>
      </c>
      <c r="I65" s="65">
        <f>Votaciones!W65/(Votaciones!V65+Votaciones!W65)</f>
        <v>0</v>
      </c>
      <c r="J65" s="65">
        <f>Votaciones!Z65/(Votaciones!Z65+Votaciones!AA65)</f>
        <v>1</v>
      </c>
      <c r="K65" s="65">
        <f>Votaciones!AA65/(Votaciones!Z65+Votaciones!AA65)</f>
        <v>0</v>
      </c>
      <c r="L65" s="65">
        <f>Votaciones!AD65/(Votaciones!AD65+Votaciones!AE65)</f>
        <v>1</v>
      </c>
      <c r="M65" s="65">
        <f>Votaciones!AE65/(Votaciones!AD65+Votaciones!AE65)</f>
        <v>0</v>
      </c>
      <c r="N65" s="65">
        <f>Votaciones!AH65/(Votaciones!AH65+Votaciones!AI65)</f>
        <v>1</v>
      </c>
      <c r="O65" s="65">
        <f>Votaciones!AI65/(Votaciones!AH65+Votaciones!AI65)</f>
        <v>0</v>
      </c>
    </row>
    <row r="66">
      <c r="A66" s="13">
        <f t="shared" si="1"/>
        <v>64</v>
      </c>
      <c r="B66" s="65">
        <f>Votaciones!J66/(Votaciones!J66+Votaciones!K66)</f>
        <v>1</v>
      </c>
      <c r="C66" s="65">
        <f>Votaciones!K66/(Votaciones!J66+Votaciones!K66)</f>
        <v>0</v>
      </c>
      <c r="D66" s="65">
        <f>Votaciones!N66/(Votaciones!N66+Votaciones!O66)</f>
        <v>1</v>
      </c>
      <c r="E66" s="65">
        <f>Votaciones!O66/(Votaciones!N66+Votaciones!O66)</f>
        <v>0</v>
      </c>
      <c r="F66" s="65">
        <f>Votaciones!R66/(Votaciones!R66+Votaciones!S66)</f>
        <v>1</v>
      </c>
      <c r="G66" s="65">
        <f>Votaciones!S66/(Votaciones!R66+Votaciones!S66)</f>
        <v>0</v>
      </c>
      <c r="H66" s="65">
        <f>Votaciones!V66/(Votaciones!V66+Votaciones!W66)</f>
        <v>1</v>
      </c>
      <c r="I66" s="65">
        <f>Votaciones!W66/(Votaciones!V66+Votaciones!W66)</f>
        <v>0</v>
      </c>
      <c r="J66" s="65">
        <f>Votaciones!Z66/(Votaciones!Z66+Votaciones!AA66)</f>
        <v>1</v>
      </c>
      <c r="K66" s="65">
        <f>Votaciones!AA66/(Votaciones!Z66+Votaciones!AA66)</f>
        <v>0</v>
      </c>
      <c r="L66" s="65">
        <f>Votaciones!AD66/(Votaciones!AD66+Votaciones!AE66)</f>
        <v>1</v>
      </c>
      <c r="M66" s="65">
        <f>Votaciones!AE66/(Votaciones!AD66+Votaciones!AE66)</f>
        <v>0</v>
      </c>
      <c r="N66" s="65">
        <f>Votaciones!AH66/(Votaciones!AH66+Votaciones!AI66)</f>
        <v>1</v>
      </c>
      <c r="O66" s="65">
        <f>Votaciones!AI66/(Votaciones!AH66+Votaciones!AI66)</f>
        <v>0</v>
      </c>
    </row>
    <row r="67">
      <c r="A67" s="13">
        <f t="shared" si="1"/>
        <v>65</v>
      </c>
      <c r="B67" s="65">
        <f>Votaciones!J67/(Votaciones!J67+Votaciones!K67)</f>
        <v>1</v>
      </c>
      <c r="C67" s="65">
        <f>Votaciones!K67/(Votaciones!J67+Votaciones!K67)</f>
        <v>0</v>
      </c>
      <c r="D67" s="65">
        <f>Votaciones!N67/(Votaciones!N67+Votaciones!O67)</f>
        <v>1</v>
      </c>
      <c r="E67" s="65">
        <f>Votaciones!O67/(Votaciones!N67+Votaciones!O67)</f>
        <v>0</v>
      </c>
      <c r="F67" s="65">
        <f>Votaciones!R67/(Votaciones!R67+Votaciones!S67)</f>
        <v>1</v>
      </c>
      <c r="G67" s="65">
        <f>Votaciones!S67/(Votaciones!R67+Votaciones!S67)</f>
        <v>0</v>
      </c>
      <c r="H67" s="65">
        <f>Votaciones!V67/(Votaciones!V67+Votaciones!W67)</f>
        <v>1</v>
      </c>
      <c r="I67" s="65">
        <f>Votaciones!W67/(Votaciones!V67+Votaciones!W67)</f>
        <v>0</v>
      </c>
      <c r="J67" s="65">
        <f>Votaciones!Z67/(Votaciones!Z67+Votaciones!AA67)</f>
        <v>1</v>
      </c>
      <c r="K67" s="65">
        <f>Votaciones!AA67/(Votaciones!Z67+Votaciones!AA67)</f>
        <v>0</v>
      </c>
      <c r="L67" s="65">
        <f>Votaciones!AD67/(Votaciones!AD67+Votaciones!AE67)</f>
        <v>1</v>
      </c>
      <c r="M67" s="65">
        <f>Votaciones!AE67/(Votaciones!AD67+Votaciones!AE67)</f>
        <v>0</v>
      </c>
      <c r="N67" s="65">
        <f>Votaciones!AH67/(Votaciones!AH67+Votaciones!AI67)</f>
        <v>1</v>
      </c>
      <c r="O67" s="65">
        <f>Votaciones!AI67/(Votaciones!AH67+Votaciones!AI67)</f>
        <v>0</v>
      </c>
    </row>
    <row r="68">
      <c r="A68" s="13">
        <f t="shared" si="1"/>
        <v>66</v>
      </c>
      <c r="B68" s="65">
        <f>Votaciones!J68/(Votaciones!J68+Votaciones!K68)</f>
        <v>1</v>
      </c>
      <c r="C68" s="65">
        <f>Votaciones!K68/(Votaciones!J68+Votaciones!K68)</f>
        <v>0</v>
      </c>
      <c r="D68" s="65">
        <f>Votaciones!N68/(Votaciones!N68+Votaciones!O68)</f>
        <v>1</v>
      </c>
      <c r="E68" s="65">
        <f>Votaciones!O68/(Votaciones!N68+Votaciones!O68)</f>
        <v>0</v>
      </c>
      <c r="F68" s="65">
        <f>Votaciones!R68/(Votaciones!R68+Votaciones!S68)</f>
        <v>1</v>
      </c>
      <c r="G68" s="65">
        <f>Votaciones!S68/(Votaciones!R68+Votaciones!S68)</f>
        <v>0</v>
      </c>
      <c r="H68" s="65">
        <f>Votaciones!V68/(Votaciones!V68+Votaciones!W68)</f>
        <v>1</v>
      </c>
      <c r="I68" s="65">
        <f>Votaciones!W68/(Votaciones!V68+Votaciones!W68)</f>
        <v>0</v>
      </c>
      <c r="J68" s="65">
        <f>Votaciones!Z68/(Votaciones!Z68+Votaciones!AA68)</f>
        <v>1</v>
      </c>
      <c r="K68" s="65">
        <f>Votaciones!AA68/(Votaciones!Z68+Votaciones!AA68)</f>
        <v>0</v>
      </c>
      <c r="L68" s="65">
        <f>Votaciones!AD68/(Votaciones!AD68+Votaciones!AE68)</f>
        <v>1</v>
      </c>
      <c r="M68" s="65">
        <f>Votaciones!AE68/(Votaciones!AD68+Votaciones!AE68)</f>
        <v>0</v>
      </c>
      <c r="N68" s="65">
        <f>Votaciones!AH68/(Votaciones!AH68+Votaciones!AI68)</f>
        <v>1</v>
      </c>
      <c r="O68" s="65">
        <f>Votaciones!AI68/(Votaciones!AH68+Votaciones!AI68)</f>
        <v>0</v>
      </c>
    </row>
    <row r="69">
      <c r="A69" s="13">
        <f t="shared" si="1"/>
        <v>67</v>
      </c>
      <c r="B69" s="65">
        <f>Votaciones!J69/(Votaciones!J69+Votaciones!K69)</f>
        <v>1</v>
      </c>
      <c r="C69" s="65">
        <f>Votaciones!K69/(Votaciones!J69+Votaciones!K69)</f>
        <v>0</v>
      </c>
      <c r="D69" s="65">
        <f>Votaciones!N69/(Votaciones!N69+Votaciones!O69)</f>
        <v>1</v>
      </c>
      <c r="E69" s="65">
        <f>Votaciones!O69/(Votaciones!N69+Votaciones!O69)</f>
        <v>0</v>
      </c>
      <c r="F69" s="65">
        <f>Votaciones!R69/(Votaciones!R69+Votaciones!S69)</f>
        <v>1</v>
      </c>
      <c r="G69" s="65">
        <f>Votaciones!S69/(Votaciones!R69+Votaciones!S69)</f>
        <v>0</v>
      </c>
      <c r="H69" s="65">
        <f>Votaciones!V69/(Votaciones!V69+Votaciones!W69)</f>
        <v>1</v>
      </c>
      <c r="I69" s="65">
        <f>Votaciones!W69/(Votaciones!V69+Votaciones!W69)</f>
        <v>0</v>
      </c>
      <c r="J69" s="65">
        <f>Votaciones!Z69/(Votaciones!Z69+Votaciones!AA69)</f>
        <v>1</v>
      </c>
      <c r="K69" s="65">
        <f>Votaciones!AA69/(Votaciones!Z69+Votaciones!AA69)</f>
        <v>0</v>
      </c>
      <c r="L69" s="65">
        <f>Votaciones!AD69/(Votaciones!AD69+Votaciones!AE69)</f>
        <v>1</v>
      </c>
      <c r="M69" s="65">
        <f>Votaciones!AE69/(Votaciones!AD69+Votaciones!AE69)</f>
        <v>0</v>
      </c>
      <c r="N69" s="65">
        <f>Votaciones!AH69/(Votaciones!AH69+Votaciones!AI69)</f>
        <v>1</v>
      </c>
      <c r="O69" s="65">
        <f>Votaciones!AI69/(Votaciones!AH69+Votaciones!AI69)</f>
        <v>0</v>
      </c>
    </row>
    <row r="70">
      <c r="A70" s="13">
        <f t="shared" si="1"/>
        <v>68</v>
      </c>
      <c r="B70" s="65">
        <f>Votaciones!J70/(Votaciones!J70+Votaciones!K70)</f>
        <v>1</v>
      </c>
      <c r="C70" s="65">
        <f>Votaciones!K70/(Votaciones!J70+Votaciones!K70)</f>
        <v>0</v>
      </c>
      <c r="D70" s="65">
        <f>Votaciones!N70/(Votaciones!N70+Votaciones!O70)</f>
        <v>1</v>
      </c>
      <c r="E70" s="65">
        <f>Votaciones!O70/(Votaciones!N70+Votaciones!O70)</f>
        <v>0</v>
      </c>
      <c r="F70" s="65">
        <f>Votaciones!R70/(Votaciones!R70+Votaciones!S70)</f>
        <v>1</v>
      </c>
      <c r="G70" s="65">
        <f>Votaciones!S70/(Votaciones!R70+Votaciones!S70)</f>
        <v>0</v>
      </c>
      <c r="H70" s="65">
        <f>Votaciones!V70/(Votaciones!V70+Votaciones!W70)</f>
        <v>1</v>
      </c>
      <c r="I70" s="65">
        <f>Votaciones!W70/(Votaciones!V70+Votaciones!W70)</f>
        <v>0</v>
      </c>
      <c r="J70" s="65">
        <f>Votaciones!Z70/(Votaciones!Z70+Votaciones!AA70)</f>
        <v>1</v>
      </c>
      <c r="K70" s="65">
        <f>Votaciones!AA70/(Votaciones!Z70+Votaciones!AA70)</f>
        <v>0</v>
      </c>
      <c r="L70" s="65">
        <f>Votaciones!AD70/(Votaciones!AD70+Votaciones!AE70)</f>
        <v>1</v>
      </c>
      <c r="M70" s="65">
        <f>Votaciones!AE70/(Votaciones!AD70+Votaciones!AE70)</f>
        <v>0</v>
      </c>
      <c r="N70" s="65">
        <f>Votaciones!AH70/(Votaciones!AH70+Votaciones!AI70)</f>
        <v>1</v>
      </c>
      <c r="O70" s="65">
        <f>Votaciones!AI70/(Votaciones!AH70+Votaciones!AI70)</f>
        <v>0</v>
      </c>
    </row>
    <row r="71">
      <c r="A71" s="13">
        <f t="shared" si="1"/>
        <v>69</v>
      </c>
      <c r="B71" s="65">
        <f>Votaciones!J71/(Votaciones!J71+Votaciones!K71)</f>
        <v>1</v>
      </c>
      <c r="C71" s="65">
        <f>Votaciones!K71/(Votaciones!J71+Votaciones!K71)</f>
        <v>0</v>
      </c>
      <c r="D71" s="65">
        <f>Votaciones!N71/(Votaciones!N71+Votaciones!O71)</f>
        <v>1</v>
      </c>
      <c r="E71" s="65">
        <f>Votaciones!O71/(Votaciones!N71+Votaciones!O71)</f>
        <v>0</v>
      </c>
      <c r="F71" s="65">
        <f>Votaciones!R71/(Votaciones!R71+Votaciones!S71)</f>
        <v>1</v>
      </c>
      <c r="G71" s="65">
        <f>Votaciones!S71/(Votaciones!R71+Votaciones!S71)</f>
        <v>0</v>
      </c>
      <c r="H71" s="65">
        <f>Votaciones!V71/(Votaciones!V71+Votaciones!W71)</f>
        <v>1</v>
      </c>
      <c r="I71" s="65">
        <f>Votaciones!W71/(Votaciones!V71+Votaciones!W71)</f>
        <v>0</v>
      </c>
      <c r="J71" s="65">
        <f>Votaciones!Z71/(Votaciones!Z71+Votaciones!AA71)</f>
        <v>1</v>
      </c>
      <c r="K71" s="65">
        <f>Votaciones!AA71/(Votaciones!Z71+Votaciones!AA71)</f>
        <v>0</v>
      </c>
      <c r="L71" s="65">
        <f>Votaciones!AD71/(Votaciones!AD71+Votaciones!AE71)</f>
        <v>1</v>
      </c>
      <c r="M71" s="65">
        <f>Votaciones!AE71/(Votaciones!AD71+Votaciones!AE71)</f>
        <v>0</v>
      </c>
      <c r="N71" s="65">
        <f>Votaciones!AH71/(Votaciones!AH71+Votaciones!AI71)</f>
        <v>1</v>
      </c>
      <c r="O71" s="65">
        <f>Votaciones!AI71/(Votaciones!AH71+Votaciones!AI71)</f>
        <v>0</v>
      </c>
    </row>
    <row r="72">
      <c r="A72" s="13">
        <f t="shared" si="1"/>
        <v>70</v>
      </c>
      <c r="B72" s="65">
        <f>Votaciones!J72/(Votaciones!J72+Votaciones!K72)</f>
        <v>1</v>
      </c>
      <c r="C72" s="65">
        <f>Votaciones!K72/(Votaciones!J72+Votaciones!K72)</f>
        <v>0</v>
      </c>
      <c r="D72" s="65">
        <f>Votaciones!N72/(Votaciones!N72+Votaciones!O72)</f>
        <v>1</v>
      </c>
      <c r="E72" s="65">
        <f>Votaciones!O72/(Votaciones!N72+Votaciones!O72)</f>
        <v>0</v>
      </c>
      <c r="F72" s="65">
        <f>Votaciones!R72/(Votaciones!R72+Votaciones!S72)</f>
        <v>1</v>
      </c>
      <c r="G72" s="65">
        <f>Votaciones!S72/(Votaciones!R72+Votaciones!S72)</f>
        <v>0</v>
      </c>
      <c r="H72" s="65">
        <f>Votaciones!V72/(Votaciones!V72+Votaciones!W72)</f>
        <v>1</v>
      </c>
      <c r="I72" s="65">
        <f>Votaciones!W72/(Votaciones!V72+Votaciones!W72)</f>
        <v>0</v>
      </c>
      <c r="J72" s="65">
        <f>Votaciones!Z72/(Votaciones!Z72+Votaciones!AA72)</f>
        <v>1</v>
      </c>
      <c r="K72" s="65">
        <f>Votaciones!AA72/(Votaciones!Z72+Votaciones!AA72)</f>
        <v>0</v>
      </c>
      <c r="L72" s="65">
        <f>Votaciones!AD72/(Votaciones!AD72+Votaciones!AE72)</f>
        <v>1</v>
      </c>
      <c r="M72" s="65">
        <f>Votaciones!AE72/(Votaciones!AD72+Votaciones!AE72)</f>
        <v>0</v>
      </c>
      <c r="N72" s="65">
        <f>Votaciones!AH72/(Votaciones!AH72+Votaciones!AI72)</f>
        <v>1</v>
      </c>
      <c r="O72" s="65">
        <f>Votaciones!AI72/(Votaciones!AH72+Votaciones!AI72)</f>
        <v>0</v>
      </c>
    </row>
    <row r="73">
      <c r="A73" s="13">
        <f t="shared" si="1"/>
        <v>71</v>
      </c>
      <c r="B73" s="65">
        <f>Votaciones!J73/(Votaciones!J73+Votaciones!K73)</f>
        <v>1</v>
      </c>
      <c r="C73" s="65">
        <f>Votaciones!K73/(Votaciones!J73+Votaciones!K73)</f>
        <v>0</v>
      </c>
      <c r="D73" s="65">
        <f>Votaciones!N73/(Votaciones!N73+Votaciones!O73)</f>
        <v>1</v>
      </c>
      <c r="E73" s="65">
        <f>Votaciones!O73/(Votaciones!N73+Votaciones!O73)</f>
        <v>0</v>
      </c>
      <c r="F73" s="65">
        <f>Votaciones!R73/(Votaciones!R73+Votaciones!S73)</f>
        <v>1</v>
      </c>
      <c r="G73" s="65">
        <f>Votaciones!S73/(Votaciones!R73+Votaciones!S73)</f>
        <v>0</v>
      </c>
      <c r="H73" s="65">
        <f>Votaciones!V73/(Votaciones!V73+Votaciones!W73)</f>
        <v>1</v>
      </c>
      <c r="I73" s="65">
        <f>Votaciones!W73/(Votaciones!V73+Votaciones!W73)</f>
        <v>0</v>
      </c>
      <c r="J73" s="65">
        <f>Votaciones!Z73/(Votaciones!Z73+Votaciones!AA73)</f>
        <v>1</v>
      </c>
      <c r="K73" s="65">
        <f>Votaciones!AA73/(Votaciones!Z73+Votaciones!AA73)</f>
        <v>0</v>
      </c>
      <c r="L73" s="65">
        <f>Votaciones!AD73/(Votaciones!AD73+Votaciones!AE73)</f>
        <v>1</v>
      </c>
      <c r="M73" s="65">
        <f>Votaciones!AE73/(Votaciones!AD73+Votaciones!AE73)</f>
        <v>0</v>
      </c>
      <c r="N73" s="65">
        <f>Votaciones!AH73/(Votaciones!AH73+Votaciones!AI73)</f>
        <v>1</v>
      </c>
      <c r="O73" s="65">
        <f>Votaciones!AI73/(Votaciones!AH73+Votaciones!AI73)</f>
        <v>0</v>
      </c>
    </row>
    <row r="74">
      <c r="A74" s="13">
        <f t="shared" si="1"/>
        <v>72</v>
      </c>
      <c r="B74" s="65">
        <f>Votaciones!J74/(Votaciones!J74+Votaciones!K74)</f>
        <v>1</v>
      </c>
      <c r="C74" s="65">
        <f>Votaciones!K74/(Votaciones!J74+Votaciones!K74)</f>
        <v>0</v>
      </c>
      <c r="D74" s="65">
        <f>Votaciones!N74/(Votaciones!N74+Votaciones!O74)</f>
        <v>1</v>
      </c>
      <c r="E74" s="65">
        <f>Votaciones!O74/(Votaciones!N74+Votaciones!O74)</f>
        <v>0</v>
      </c>
      <c r="F74" s="65">
        <f>Votaciones!R74/(Votaciones!R74+Votaciones!S74)</f>
        <v>1</v>
      </c>
      <c r="G74" s="65">
        <f>Votaciones!S74/(Votaciones!R74+Votaciones!S74)</f>
        <v>0</v>
      </c>
      <c r="H74" s="65">
        <f>Votaciones!V74/(Votaciones!V74+Votaciones!W74)</f>
        <v>1</v>
      </c>
      <c r="I74" s="65">
        <f>Votaciones!W74/(Votaciones!V74+Votaciones!W74)</f>
        <v>0</v>
      </c>
      <c r="J74" s="65">
        <f>Votaciones!Z74/(Votaciones!Z74+Votaciones!AA74)</f>
        <v>1</v>
      </c>
      <c r="K74" s="65">
        <f>Votaciones!AA74/(Votaciones!Z74+Votaciones!AA74)</f>
        <v>0</v>
      </c>
      <c r="L74" s="65">
        <f>Votaciones!AD74/(Votaciones!AD74+Votaciones!AE74)</f>
        <v>1</v>
      </c>
      <c r="M74" s="65">
        <f>Votaciones!AE74/(Votaciones!AD74+Votaciones!AE74)</f>
        <v>0</v>
      </c>
      <c r="N74" s="65">
        <f>Votaciones!AH74/(Votaciones!AH74+Votaciones!AI74)</f>
        <v>1</v>
      </c>
      <c r="O74" s="65">
        <f>Votaciones!AI74/(Votaciones!AH74+Votaciones!AI74)</f>
        <v>0</v>
      </c>
    </row>
    <row r="75">
      <c r="A75" s="13">
        <f t="shared" si="1"/>
        <v>73</v>
      </c>
      <c r="B75" s="65">
        <f>Votaciones!J75/(Votaciones!J75+Votaciones!K75)</f>
        <v>1</v>
      </c>
      <c r="C75" s="65">
        <f>Votaciones!K75/(Votaciones!J75+Votaciones!K75)</f>
        <v>0</v>
      </c>
      <c r="D75" s="65">
        <f>Votaciones!N75/(Votaciones!N75+Votaciones!O75)</f>
        <v>1</v>
      </c>
      <c r="E75" s="65">
        <f>Votaciones!O75/(Votaciones!N75+Votaciones!O75)</f>
        <v>0</v>
      </c>
      <c r="F75" s="65">
        <f>Votaciones!R75/(Votaciones!R75+Votaciones!S75)</f>
        <v>1</v>
      </c>
      <c r="G75" s="65">
        <f>Votaciones!S75/(Votaciones!R75+Votaciones!S75)</f>
        <v>0</v>
      </c>
      <c r="H75" s="65">
        <f>Votaciones!V75/(Votaciones!V75+Votaciones!W75)</f>
        <v>1</v>
      </c>
      <c r="I75" s="65">
        <f>Votaciones!W75/(Votaciones!V75+Votaciones!W75)</f>
        <v>0</v>
      </c>
      <c r="J75" s="65">
        <f>Votaciones!Z75/(Votaciones!Z75+Votaciones!AA75)</f>
        <v>1</v>
      </c>
      <c r="K75" s="65">
        <f>Votaciones!AA75/(Votaciones!Z75+Votaciones!AA75)</f>
        <v>0</v>
      </c>
      <c r="L75" s="65">
        <f>Votaciones!AD75/(Votaciones!AD75+Votaciones!AE75)</f>
        <v>1</v>
      </c>
      <c r="M75" s="65">
        <f>Votaciones!AE75/(Votaciones!AD75+Votaciones!AE75)</f>
        <v>0</v>
      </c>
      <c r="N75" s="65">
        <f>Votaciones!AH75/(Votaciones!AH75+Votaciones!AI75)</f>
        <v>1</v>
      </c>
      <c r="O75" s="65">
        <f>Votaciones!AI75/(Votaciones!AH75+Votaciones!AI75)</f>
        <v>0</v>
      </c>
    </row>
    <row r="76">
      <c r="A76" s="13">
        <f t="shared" si="1"/>
        <v>74</v>
      </c>
      <c r="B76" s="65">
        <f>Votaciones!J76/(Votaciones!J76+Votaciones!K76)</f>
        <v>1</v>
      </c>
      <c r="C76" s="65">
        <f>Votaciones!K76/(Votaciones!J76+Votaciones!K76)</f>
        <v>0</v>
      </c>
      <c r="D76" s="65">
        <f>Votaciones!N76/(Votaciones!N76+Votaciones!O76)</f>
        <v>1</v>
      </c>
      <c r="E76" s="65">
        <f>Votaciones!O76/(Votaciones!N76+Votaciones!O76)</f>
        <v>0</v>
      </c>
      <c r="F76" s="65">
        <f>Votaciones!R76/(Votaciones!R76+Votaciones!S76)</f>
        <v>1</v>
      </c>
      <c r="G76" s="65">
        <f>Votaciones!S76/(Votaciones!R76+Votaciones!S76)</f>
        <v>0</v>
      </c>
      <c r="H76" s="65">
        <f>Votaciones!V76/(Votaciones!V76+Votaciones!W76)</f>
        <v>1</v>
      </c>
      <c r="I76" s="65">
        <f>Votaciones!W76/(Votaciones!V76+Votaciones!W76)</f>
        <v>0</v>
      </c>
      <c r="J76" s="65">
        <f>Votaciones!Z76/(Votaciones!Z76+Votaciones!AA76)</f>
        <v>1</v>
      </c>
      <c r="K76" s="65">
        <f>Votaciones!AA76/(Votaciones!Z76+Votaciones!AA76)</f>
        <v>0</v>
      </c>
      <c r="L76" s="65">
        <f>Votaciones!AD76/(Votaciones!AD76+Votaciones!AE76)</f>
        <v>1</v>
      </c>
      <c r="M76" s="65">
        <f>Votaciones!AE76/(Votaciones!AD76+Votaciones!AE76)</f>
        <v>0</v>
      </c>
      <c r="N76" s="65">
        <f>Votaciones!AH76/(Votaciones!AH76+Votaciones!AI76)</f>
        <v>1</v>
      </c>
      <c r="O76" s="65">
        <f>Votaciones!AI76/(Votaciones!AH76+Votaciones!AI76)</f>
        <v>0</v>
      </c>
    </row>
    <row r="77">
      <c r="A77" s="13">
        <f t="shared" si="1"/>
        <v>75</v>
      </c>
      <c r="B77" s="65">
        <f>Votaciones!J77/(Votaciones!J77+Votaciones!K77)</f>
        <v>1</v>
      </c>
      <c r="C77" s="65">
        <f>Votaciones!K77/(Votaciones!J77+Votaciones!K77)</f>
        <v>0</v>
      </c>
      <c r="D77" s="65">
        <f>Votaciones!N77/(Votaciones!N77+Votaciones!O77)</f>
        <v>1</v>
      </c>
      <c r="E77" s="65">
        <f>Votaciones!O77/(Votaciones!N77+Votaciones!O77)</f>
        <v>0</v>
      </c>
      <c r="F77" s="65">
        <f>Votaciones!R77/(Votaciones!R77+Votaciones!S77)</f>
        <v>1</v>
      </c>
      <c r="G77" s="65">
        <f>Votaciones!S77/(Votaciones!R77+Votaciones!S77)</f>
        <v>0</v>
      </c>
      <c r="H77" s="65">
        <f>Votaciones!V77/(Votaciones!V77+Votaciones!W77)</f>
        <v>1</v>
      </c>
      <c r="I77" s="65">
        <f>Votaciones!W77/(Votaciones!V77+Votaciones!W77)</f>
        <v>0</v>
      </c>
      <c r="J77" s="65">
        <f>Votaciones!Z77/(Votaciones!Z77+Votaciones!AA77)</f>
        <v>1</v>
      </c>
      <c r="K77" s="65">
        <f>Votaciones!AA77/(Votaciones!Z77+Votaciones!AA77)</f>
        <v>0</v>
      </c>
      <c r="L77" s="65">
        <f>Votaciones!AD77/(Votaciones!AD77+Votaciones!AE77)</f>
        <v>1</v>
      </c>
      <c r="M77" s="65">
        <f>Votaciones!AE77/(Votaciones!AD77+Votaciones!AE77)</f>
        <v>0</v>
      </c>
      <c r="N77" s="65">
        <f>Votaciones!AH77/(Votaciones!AH77+Votaciones!AI77)</f>
        <v>1</v>
      </c>
      <c r="O77" s="65">
        <f>Votaciones!AI77/(Votaciones!AH77+Votaciones!AI77)</f>
        <v>0</v>
      </c>
    </row>
    <row r="78">
      <c r="A78" s="13">
        <f t="shared" si="1"/>
        <v>76</v>
      </c>
      <c r="B78" s="65">
        <f>Votaciones!J78/(Votaciones!J78+Votaciones!K78)</f>
        <v>1</v>
      </c>
      <c r="C78" s="65">
        <f>Votaciones!K78/(Votaciones!J78+Votaciones!K78)</f>
        <v>0</v>
      </c>
      <c r="D78" s="65">
        <f>Votaciones!N78/(Votaciones!N78+Votaciones!O78)</f>
        <v>1</v>
      </c>
      <c r="E78" s="65">
        <f>Votaciones!O78/(Votaciones!N78+Votaciones!O78)</f>
        <v>0</v>
      </c>
      <c r="F78" s="65">
        <f>Votaciones!R78/(Votaciones!R78+Votaciones!S78)</f>
        <v>1</v>
      </c>
      <c r="G78" s="65">
        <f>Votaciones!S78/(Votaciones!R78+Votaciones!S78)</f>
        <v>0</v>
      </c>
      <c r="H78" s="65">
        <f>Votaciones!V78/(Votaciones!V78+Votaciones!W78)</f>
        <v>1</v>
      </c>
      <c r="I78" s="65">
        <f>Votaciones!W78/(Votaciones!V78+Votaciones!W78)</f>
        <v>0</v>
      </c>
      <c r="J78" s="65">
        <f>Votaciones!Z78/(Votaciones!Z78+Votaciones!AA78)</f>
        <v>1</v>
      </c>
      <c r="K78" s="65">
        <f>Votaciones!AA78/(Votaciones!Z78+Votaciones!AA78)</f>
        <v>0</v>
      </c>
      <c r="L78" s="65">
        <f>Votaciones!AD78/(Votaciones!AD78+Votaciones!AE78)</f>
        <v>1</v>
      </c>
      <c r="M78" s="65">
        <f>Votaciones!AE78/(Votaciones!AD78+Votaciones!AE78)</f>
        <v>0</v>
      </c>
      <c r="N78" s="65">
        <f>Votaciones!AH78/(Votaciones!AH78+Votaciones!AI78)</f>
        <v>1</v>
      </c>
      <c r="O78" s="65">
        <f>Votaciones!AI78/(Votaciones!AH78+Votaciones!AI78)</f>
        <v>0</v>
      </c>
    </row>
    <row r="79">
      <c r="A79" s="13">
        <f t="shared" si="1"/>
        <v>77</v>
      </c>
      <c r="B79" s="65">
        <f>Votaciones!J79/(Votaciones!J79+Votaciones!K79)</f>
        <v>1</v>
      </c>
      <c r="C79" s="65">
        <f>Votaciones!K79/(Votaciones!J79+Votaciones!K79)</f>
        <v>0</v>
      </c>
      <c r="D79" s="65">
        <f>Votaciones!N79/(Votaciones!N79+Votaciones!O79)</f>
        <v>1</v>
      </c>
      <c r="E79" s="65">
        <f>Votaciones!O79/(Votaciones!N79+Votaciones!O79)</f>
        <v>0</v>
      </c>
      <c r="F79" s="65">
        <f>Votaciones!R79/(Votaciones!R79+Votaciones!S79)</f>
        <v>1</v>
      </c>
      <c r="G79" s="65">
        <f>Votaciones!S79/(Votaciones!R79+Votaciones!S79)</f>
        <v>0</v>
      </c>
      <c r="H79" s="65">
        <f>Votaciones!V79/(Votaciones!V79+Votaciones!W79)</f>
        <v>1</v>
      </c>
      <c r="I79" s="65">
        <f>Votaciones!W79/(Votaciones!V79+Votaciones!W79)</f>
        <v>0</v>
      </c>
      <c r="J79" s="65">
        <f>Votaciones!Z79/(Votaciones!Z79+Votaciones!AA79)</f>
        <v>1</v>
      </c>
      <c r="K79" s="65">
        <f>Votaciones!AA79/(Votaciones!Z79+Votaciones!AA79)</f>
        <v>0</v>
      </c>
      <c r="L79" s="65">
        <f>Votaciones!AD79/(Votaciones!AD79+Votaciones!AE79)</f>
        <v>1</v>
      </c>
      <c r="M79" s="65">
        <f>Votaciones!AE79/(Votaciones!AD79+Votaciones!AE79)</f>
        <v>0</v>
      </c>
      <c r="N79" s="65">
        <f>Votaciones!AH79/(Votaciones!AH79+Votaciones!AI79)</f>
        <v>1</v>
      </c>
      <c r="O79" s="65">
        <f>Votaciones!AI79/(Votaciones!AH79+Votaciones!AI79)</f>
        <v>0</v>
      </c>
    </row>
    <row r="80">
      <c r="A80" s="13">
        <f t="shared" si="1"/>
        <v>78</v>
      </c>
      <c r="B80" s="65">
        <f>Votaciones!J80/(Votaciones!J80+Votaciones!K80)</f>
        <v>1</v>
      </c>
      <c r="C80" s="65">
        <f>Votaciones!K80/(Votaciones!J80+Votaciones!K80)</f>
        <v>0</v>
      </c>
      <c r="D80" s="65">
        <f>Votaciones!N80/(Votaciones!N80+Votaciones!O80)</f>
        <v>1</v>
      </c>
      <c r="E80" s="65">
        <f>Votaciones!O80/(Votaciones!N80+Votaciones!O80)</f>
        <v>0</v>
      </c>
      <c r="F80" s="65">
        <f>Votaciones!R80/(Votaciones!R80+Votaciones!S80)</f>
        <v>1</v>
      </c>
      <c r="G80" s="65">
        <f>Votaciones!S80/(Votaciones!R80+Votaciones!S80)</f>
        <v>0</v>
      </c>
      <c r="H80" s="65">
        <f>Votaciones!V80/(Votaciones!V80+Votaciones!W80)</f>
        <v>1</v>
      </c>
      <c r="I80" s="65">
        <f>Votaciones!W80/(Votaciones!V80+Votaciones!W80)</f>
        <v>0</v>
      </c>
      <c r="J80" s="65">
        <f>Votaciones!Z80/(Votaciones!Z80+Votaciones!AA80)</f>
        <v>1</v>
      </c>
      <c r="K80" s="65">
        <f>Votaciones!AA80/(Votaciones!Z80+Votaciones!AA80)</f>
        <v>0</v>
      </c>
      <c r="L80" s="65">
        <f>Votaciones!AD80/(Votaciones!AD80+Votaciones!AE80)</f>
        <v>1</v>
      </c>
      <c r="M80" s="65">
        <f>Votaciones!AE80/(Votaciones!AD80+Votaciones!AE80)</f>
        <v>0</v>
      </c>
      <c r="N80" s="65">
        <f>Votaciones!AH80/(Votaciones!AH80+Votaciones!AI80)</f>
        <v>1</v>
      </c>
      <c r="O80" s="65">
        <f>Votaciones!AI80/(Votaciones!AH80+Votaciones!AI80)</f>
        <v>0</v>
      </c>
    </row>
    <row r="81">
      <c r="A81" s="13">
        <f t="shared" si="1"/>
        <v>79</v>
      </c>
      <c r="B81" s="65">
        <f>Votaciones!J81/(Votaciones!J81+Votaciones!K81)</f>
        <v>1</v>
      </c>
      <c r="C81" s="65">
        <f>Votaciones!K81/(Votaciones!J81+Votaciones!K81)</f>
        <v>0</v>
      </c>
      <c r="D81" s="65">
        <f>Votaciones!N81/(Votaciones!N81+Votaciones!O81)</f>
        <v>1</v>
      </c>
      <c r="E81" s="65">
        <f>Votaciones!O81/(Votaciones!N81+Votaciones!O81)</f>
        <v>0</v>
      </c>
      <c r="F81" s="65">
        <f>Votaciones!R81/(Votaciones!R81+Votaciones!S81)</f>
        <v>1</v>
      </c>
      <c r="G81" s="65">
        <f>Votaciones!S81/(Votaciones!R81+Votaciones!S81)</f>
        <v>0</v>
      </c>
      <c r="H81" s="65">
        <f>Votaciones!V81/(Votaciones!V81+Votaciones!W81)</f>
        <v>1</v>
      </c>
      <c r="I81" s="65">
        <f>Votaciones!W81/(Votaciones!V81+Votaciones!W81)</f>
        <v>0</v>
      </c>
      <c r="J81" s="65">
        <f>Votaciones!Z81/(Votaciones!Z81+Votaciones!AA81)</f>
        <v>1</v>
      </c>
      <c r="K81" s="65">
        <f>Votaciones!AA81/(Votaciones!Z81+Votaciones!AA81)</f>
        <v>0</v>
      </c>
      <c r="L81" s="65">
        <f>Votaciones!AD81/(Votaciones!AD81+Votaciones!AE81)</f>
        <v>1</v>
      </c>
      <c r="M81" s="65">
        <f>Votaciones!AE81/(Votaciones!AD81+Votaciones!AE81)</f>
        <v>0</v>
      </c>
      <c r="N81" s="65">
        <f>Votaciones!AH81/(Votaciones!AH81+Votaciones!AI81)</f>
        <v>1</v>
      </c>
      <c r="O81" s="65">
        <f>Votaciones!AI81/(Votaciones!AH81+Votaciones!AI81)</f>
        <v>0</v>
      </c>
    </row>
    <row r="82">
      <c r="A82" s="13">
        <f t="shared" si="1"/>
        <v>80</v>
      </c>
      <c r="B82" s="65">
        <f>Votaciones!J82/(Votaciones!J82+Votaciones!K82)</f>
        <v>1</v>
      </c>
      <c r="C82" s="65">
        <f>Votaciones!K82/(Votaciones!J82+Votaciones!K82)</f>
        <v>0</v>
      </c>
      <c r="D82" s="65">
        <f>Votaciones!N82/(Votaciones!N82+Votaciones!O82)</f>
        <v>1</v>
      </c>
      <c r="E82" s="65">
        <f>Votaciones!O82/(Votaciones!N82+Votaciones!O82)</f>
        <v>0</v>
      </c>
      <c r="F82" s="65">
        <f>Votaciones!R82/(Votaciones!R82+Votaciones!S82)</f>
        <v>1</v>
      </c>
      <c r="G82" s="65">
        <f>Votaciones!S82/(Votaciones!R82+Votaciones!S82)</f>
        <v>0</v>
      </c>
      <c r="H82" s="65">
        <f>Votaciones!V82/(Votaciones!V82+Votaciones!W82)</f>
        <v>1</v>
      </c>
      <c r="I82" s="65">
        <f>Votaciones!W82/(Votaciones!V82+Votaciones!W82)</f>
        <v>0</v>
      </c>
      <c r="J82" s="65">
        <f>Votaciones!Z82/(Votaciones!Z82+Votaciones!AA82)</f>
        <v>1</v>
      </c>
      <c r="K82" s="65">
        <f>Votaciones!AA82/(Votaciones!Z82+Votaciones!AA82)</f>
        <v>0</v>
      </c>
      <c r="L82" s="65">
        <f>Votaciones!AD82/(Votaciones!AD82+Votaciones!AE82)</f>
        <v>1</v>
      </c>
      <c r="M82" s="65">
        <f>Votaciones!AE82/(Votaciones!AD82+Votaciones!AE82)</f>
        <v>0</v>
      </c>
      <c r="N82" s="65">
        <f>Votaciones!AH82/(Votaciones!AH82+Votaciones!AI82)</f>
        <v>1</v>
      </c>
      <c r="O82" s="65">
        <f>Votaciones!AI82/(Votaciones!AH82+Votaciones!AI82)</f>
        <v>0</v>
      </c>
    </row>
    <row r="83">
      <c r="A83" s="13">
        <f t="shared" si="1"/>
        <v>81</v>
      </c>
      <c r="B83" s="65">
        <f>Votaciones!J83/(Votaciones!J83+Votaciones!K83)</f>
        <v>1</v>
      </c>
      <c r="C83" s="65">
        <f>Votaciones!K83/(Votaciones!J83+Votaciones!K83)</f>
        <v>0</v>
      </c>
      <c r="D83" s="65">
        <f>Votaciones!N83/(Votaciones!N83+Votaciones!O83)</f>
        <v>1</v>
      </c>
      <c r="E83" s="65">
        <f>Votaciones!O83/(Votaciones!N83+Votaciones!O83)</f>
        <v>0</v>
      </c>
      <c r="F83" s="65">
        <f>Votaciones!R83/(Votaciones!R83+Votaciones!S83)</f>
        <v>1</v>
      </c>
      <c r="G83" s="65">
        <f>Votaciones!S83/(Votaciones!R83+Votaciones!S83)</f>
        <v>0</v>
      </c>
      <c r="H83" s="65">
        <f>Votaciones!V83/(Votaciones!V83+Votaciones!W83)</f>
        <v>1</v>
      </c>
      <c r="I83" s="65">
        <f>Votaciones!W83/(Votaciones!V83+Votaciones!W83)</f>
        <v>0</v>
      </c>
      <c r="J83" s="65">
        <f>Votaciones!Z83/(Votaciones!Z83+Votaciones!AA83)</f>
        <v>1</v>
      </c>
      <c r="K83" s="65">
        <f>Votaciones!AA83/(Votaciones!Z83+Votaciones!AA83)</f>
        <v>0</v>
      </c>
      <c r="L83" s="65">
        <f>Votaciones!AD83/(Votaciones!AD83+Votaciones!AE83)</f>
        <v>1</v>
      </c>
      <c r="M83" s="65">
        <f>Votaciones!AE83/(Votaciones!AD83+Votaciones!AE83)</f>
        <v>0</v>
      </c>
      <c r="N83" s="65">
        <f>Votaciones!AH83/(Votaciones!AH83+Votaciones!AI83)</f>
        <v>1</v>
      </c>
      <c r="O83" s="65">
        <f>Votaciones!AI83/(Votaciones!AH83+Votaciones!AI83)</f>
        <v>0</v>
      </c>
    </row>
    <row r="84">
      <c r="A84" s="13">
        <f t="shared" si="1"/>
        <v>82</v>
      </c>
      <c r="B84" s="65">
        <f>Votaciones!J84/(Votaciones!J84+Votaciones!K84)</f>
        <v>1</v>
      </c>
      <c r="C84" s="65">
        <f>Votaciones!K84/(Votaciones!J84+Votaciones!K84)</f>
        <v>0</v>
      </c>
      <c r="D84" s="65">
        <f>Votaciones!N84/(Votaciones!N84+Votaciones!O84)</f>
        <v>1</v>
      </c>
      <c r="E84" s="65">
        <f>Votaciones!O84/(Votaciones!N84+Votaciones!O84)</f>
        <v>0</v>
      </c>
      <c r="F84" s="65">
        <f>Votaciones!R84/(Votaciones!R84+Votaciones!S84)</f>
        <v>1</v>
      </c>
      <c r="G84" s="65">
        <f>Votaciones!S84/(Votaciones!R84+Votaciones!S84)</f>
        <v>0</v>
      </c>
      <c r="H84" s="65">
        <f>Votaciones!V84/(Votaciones!V84+Votaciones!W84)</f>
        <v>1</v>
      </c>
      <c r="I84" s="65">
        <f>Votaciones!W84/(Votaciones!V84+Votaciones!W84)</f>
        <v>0</v>
      </c>
      <c r="J84" s="66" t="s">
        <v>233</v>
      </c>
      <c r="K84" s="66" t="s">
        <v>233</v>
      </c>
      <c r="L84" s="65">
        <f>Votaciones!AD84/(Votaciones!AD84+Votaciones!AE84)</f>
        <v>1</v>
      </c>
      <c r="M84" s="65">
        <f>Votaciones!AE84/(Votaciones!AD84+Votaciones!AE84)</f>
        <v>0</v>
      </c>
      <c r="N84" s="65">
        <f>Votaciones!AH84/(Votaciones!AH84+Votaciones!AI84)</f>
        <v>1</v>
      </c>
      <c r="O84" s="65">
        <f>Votaciones!AI84/(Votaciones!AH84+Votaciones!AI84)</f>
        <v>0</v>
      </c>
    </row>
    <row r="85">
      <c r="A85" s="13">
        <f t="shared" si="1"/>
        <v>83</v>
      </c>
      <c r="B85" s="65">
        <f>Votaciones!J85/(Votaciones!J85+Votaciones!K85)</f>
        <v>1</v>
      </c>
      <c r="C85" s="65">
        <f>Votaciones!K85/(Votaciones!J85+Votaciones!K85)</f>
        <v>0</v>
      </c>
      <c r="D85" s="65">
        <f>Votaciones!N85/(Votaciones!N85+Votaciones!O85)</f>
        <v>1</v>
      </c>
      <c r="E85" s="65">
        <f>Votaciones!O85/(Votaciones!N85+Votaciones!O85)</f>
        <v>0</v>
      </c>
      <c r="F85" s="65">
        <f>Votaciones!R85/(Votaciones!R85+Votaciones!S85)</f>
        <v>1</v>
      </c>
      <c r="G85" s="65">
        <f>Votaciones!S85/(Votaciones!R85+Votaciones!S85)</f>
        <v>0</v>
      </c>
      <c r="H85" s="65">
        <f>Votaciones!V85/(Votaciones!V85+Votaciones!W85)</f>
        <v>1</v>
      </c>
      <c r="I85" s="65">
        <f>Votaciones!W85/(Votaciones!V85+Votaciones!W85)</f>
        <v>0</v>
      </c>
      <c r="J85" s="65">
        <f>Votaciones!Z85/(Votaciones!Z85+Votaciones!AA85)</f>
        <v>1</v>
      </c>
      <c r="K85" s="65">
        <f>Votaciones!AA85/(Votaciones!Z85+Votaciones!AA85)</f>
        <v>0</v>
      </c>
      <c r="L85" s="65">
        <f>Votaciones!AD85/(Votaciones!AD85+Votaciones!AE85)</f>
        <v>1</v>
      </c>
      <c r="M85" s="65">
        <f>Votaciones!AE85/(Votaciones!AD85+Votaciones!AE85)</f>
        <v>0</v>
      </c>
      <c r="N85" s="65">
        <f>Votaciones!AH85/(Votaciones!AH85+Votaciones!AI85)</f>
        <v>1</v>
      </c>
      <c r="O85" s="65">
        <f>Votaciones!AI85/(Votaciones!AH85+Votaciones!AI85)</f>
        <v>0</v>
      </c>
    </row>
    <row r="86">
      <c r="A86" s="13">
        <f t="shared" si="1"/>
        <v>84</v>
      </c>
      <c r="B86" s="65">
        <f>Votaciones!J86/(Votaciones!J86+Votaciones!K86)</f>
        <v>1</v>
      </c>
      <c r="C86" s="65">
        <f>Votaciones!K86/(Votaciones!J86+Votaciones!K86)</f>
        <v>0</v>
      </c>
      <c r="D86" s="65">
        <f>Votaciones!N86/(Votaciones!N86+Votaciones!O86)</f>
        <v>1</v>
      </c>
      <c r="E86" s="65">
        <f>Votaciones!O86/(Votaciones!N86+Votaciones!O86)</f>
        <v>0</v>
      </c>
      <c r="F86" s="65">
        <f>Votaciones!R86/(Votaciones!R86+Votaciones!S86)</f>
        <v>1</v>
      </c>
      <c r="G86" s="65">
        <f>Votaciones!S86/(Votaciones!R86+Votaciones!S86)</f>
        <v>0</v>
      </c>
      <c r="H86" s="65">
        <f>Votaciones!V86/(Votaciones!V86+Votaciones!W86)</f>
        <v>1</v>
      </c>
      <c r="I86" s="65">
        <f>Votaciones!W86/(Votaciones!V86+Votaciones!W86)</f>
        <v>0</v>
      </c>
      <c r="J86" s="65">
        <f>Votaciones!Z86/(Votaciones!Z86+Votaciones!AA86)</f>
        <v>1</v>
      </c>
      <c r="K86" s="65">
        <f>Votaciones!AA86/(Votaciones!Z86+Votaciones!AA86)</f>
        <v>0</v>
      </c>
      <c r="L86" s="65">
        <f>Votaciones!AD86/(Votaciones!AD86+Votaciones!AE86)</f>
        <v>1</v>
      </c>
      <c r="M86" s="65">
        <f>Votaciones!AE86/(Votaciones!AD86+Votaciones!AE86)</f>
        <v>0</v>
      </c>
      <c r="N86" s="65">
        <f>Votaciones!AH86/(Votaciones!AH86+Votaciones!AI86)</f>
        <v>1</v>
      </c>
      <c r="O86" s="65">
        <f>Votaciones!AI86/(Votaciones!AH86+Votaciones!AI86)</f>
        <v>0</v>
      </c>
    </row>
    <row r="87">
      <c r="A87" s="13">
        <f t="shared" si="1"/>
        <v>85</v>
      </c>
      <c r="B87" s="65">
        <f>Votaciones!J87/(Votaciones!J87+Votaciones!K87)</f>
        <v>1</v>
      </c>
      <c r="C87" s="65">
        <f>Votaciones!K87/(Votaciones!J87+Votaciones!K87)</f>
        <v>0</v>
      </c>
      <c r="D87" s="65">
        <f>Votaciones!N87/(Votaciones!N87+Votaciones!O87)</f>
        <v>1</v>
      </c>
      <c r="E87" s="65">
        <f>Votaciones!O87/(Votaciones!N87+Votaciones!O87)</f>
        <v>0</v>
      </c>
      <c r="F87" s="65">
        <f>Votaciones!R87/(Votaciones!R87+Votaciones!S87)</f>
        <v>1</v>
      </c>
      <c r="G87" s="65">
        <f>Votaciones!S87/(Votaciones!R87+Votaciones!S87)</f>
        <v>0</v>
      </c>
      <c r="H87" s="65">
        <f>Votaciones!V87/(Votaciones!V87+Votaciones!W87)</f>
        <v>1</v>
      </c>
      <c r="I87" s="65">
        <f>Votaciones!W87/(Votaciones!V87+Votaciones!W87)</f>
        <v>0</v>
      </c>
      <c r="J87" s="65">
        <f>Votaciones!Z87/(Votaciones!Z87+Votaciones!AA87)</f>
        <v>1</v>
      </c>
      <c r="K87" s="65">
        <f>Votaciones!AA87/(Votaciones!Z87+Votaciones!AA87)</f>
        <v>0</v>
      </c>
      <c r="L87" s="65">
        <f>Votaciones!AD87/(Votaciones!AD87+Votaciones!AE87)</f>
        <v>1</v>
      </c>
      <c r="M87" s="65">
        <f>Votaciones!AE87/(Votaciones!AD87+Votaciones!AE87)</f>
        <v>0</v>
      </c>
      <c r="N87" s="65">
        <f>Votaciones!AH87/(Votaciones!AH87+Votaciones!AI87)</f>
        <v>1</v>
      </c>
      <c r="O87" s="65">
        <f>Votaciones!AI87/(Votaciones!AH87+Votaciones!AI87)</f>
        <v>0</v>
      </c>
    </row>
    <row r="88">
      <c r="A88" s="13">
        <f t="shared" si="1"/>
        <v>86</v>
      </c>
      <c r="B88" s="65">
        <f>Votaciones!J88/(Votaciones!J88+Votaciones!K88)</f>
        <v>1</v>
      </c>
      <c r="C88" s="65">
        <f>Votaciones!K88/(Votaciones!J88+Votaciones!K88)</f>
        <v>0</v>
      </c>
      <c r="D88" s="65">
        <f>Votaciones!N88/(Votaciones!N88+Votaciones!O88)</f>
        <v>1</v>
      </c>
      <c r="E88" s="65">
        <f>Votaciones!O88/(Votaciones!N88+Votaciones!O88)</f>
        <v>0</v>
      </c>
      <c r="F88" s="65">
        <f>Votaciones!R88/(Votaciones!R88+Votaciones!S88)</f>
        <v>1</v>
      </c>
      <c r="G88" s="65">
        <f>Votaciones!S88/(Votaciones!R88+Votaciones!S88)</f>
        <v>0</v>
      </c>
      <c r="H88" s="65">
        <f>Votaciones!V88/(Votaciones!V88+Votaciones!W88)</f>
        <v>1</v>
      </c>
      <c r="I88" s="65">
        <f>Votaciones!W88/(Votaciones!V88+Votaciones!W88)</f>
        <v>0</v>
      </c>
      <c r="J88" s="65">
        <f>Votaciones!Z88/(Votaciones!Z88+Votaciones!AA88)</f>
        <v>1</v>
      </c>
      <c r="K88" s="65">
        <f>Votaciones!AA88/(Votaciones!Z88+Votaciones!AA88)</f>
        <v>0</v>
      </c>
      <c r="L88" s="65">
        <f>Votaciones!AD88/(Votaciones!AD88+Votaciones!AE88)</f>
        <v>1</v>
      </c>
      <c r="M88" s="65">
        <f>Votaciones!AE88/(Votaciones!AD88+Votaciones!AE88)</f>
        <v>0</v>
      </c>
      <c r="N88" s="65">
        <f>Votaciones!AH88/(Votaciones!AH88+Votaciones!AI88)</f>
        <v>1</v>
      </c>
      <c r="O88" s="65">
        <f>Votaciones!AI88/(Votaciones!AH88+Votaciones!AI88)</f>
        <v>0</v>
      </c>
    </row>
    <row r="89">
      <c r="A89" s="13">
        <f t="shared" si="1"/>
        <v>87</v>
      </c>
      <c r="B89" s="65">
        <f>Votaciones!J89/(Votaciones!J89+Votaciones!K89)</f>
        <v>1</v>
      </c>
      <c r="C89" s="65">
        <f>Votaciones!K89/(Votaciones!J89+Votaciones!K89)</f>
        <v>0</v>
      </c>
      <c r="D89" s="65">
        <f>Votaciones!N89/(Votaciones!N89+Votaciones!O89)</f>
        <v>1</v>
      </c>
      <c r="E89" s="65">
        <f>Votaciones!O89/(Votaciones!N89+Votaciones!O89)</f>
        <v>0</v>
      </c>
      <c r="F89" s="65">
        <f>Votaciones!R89/(Votaciones!R89+Votaciones!S89)</f>
        <v>1</v>
      </c>
      <c r="G89" s="65">
        <f>Votaciones!S89/(Votaciones!R89+Votaciones!S89)</f>
        <v>0</v>
      </c>
      <c r="H89" s="65">
        <f>Votaciones!V89/(Votaciones!V89+Votaciones!W89)</f>
        <v>1</v>
      </c>
      <c r="I89" s="65">
        <f>Votaciones!W89/(Votaciones!V89+Votaciones!W89)</f>
        <v>0</v>
      </c>
      <c r="J89" s="65">
        <f>Votaciones!Z89/(Votaciones!Z89+Votaciones!AA89)</f>
        <v>1</v>
      </c>
      <c r="K89" s="65">
        <f>Votaciones!AA89/(Votaciones!Z89+Votaciones!AA89)</f>
        <v>0</v>
      </c>
      <c r="L89" s="65">
        <f>Votaciones!AD89/(Votaciones!AD89+Votaciones!AE89)</f>
        <v>1</v>
      </c>
      <c r="M89" s="65">
        <f>Votaciones!AE89/(Votaciones!AD89+Votaciones!AE89)</f>
        <v>0</v>
      </c>
      <c r="N89" s="65">
        <f>Votaciones!AH89/(Votaciones!AH89+Votaciones!AI89)</f>
        <v>1</v>
      </c>
      <c r="O89" s="65">
        <f>Votaciones!AI89/(Votaciones!AH89+Votaciones!AI89)</f>
        <v>0</v>
      </c>
    </row>
    <row r="90">
      <c r="A90" s="13">
        <f t="shared" si="1"/>
        <v>88</v>
      </c>
      <c r="B90" s="65">
        <f>Votaciones!J90/(Votaciones!J90+Votaciones!K90)</f>
        <v>1</v>
      </c>
      <c r="C90" s="65">
        <f>Votaciones!K90/(Votaciones!J90+Votaciones!K90)</f>
        <v>0</v>
      </c>
      <c r="D90" s="65">
        <f>Votaciones!N90/(Votaciones!N90+Votaciones!O90)</f>
        <v>1</v>
      </c>
      <c r="E90" s="65">
        <f>Votaciones!O90/(Votaciones!N90+Votaciones!O90)</f>
        <v>0</v>
      </c>
      <c r="F90" s="65">
        <f>Votaciones!R90/(Votaciones!R90+Votaciones!S90)</f>
        <v>1</v>
      </c>
      <c r="G90" s="65">
        <f>Votaciones!S90/(Votaciones!R90+Votaciones!S90)</f>
        <v>0</v>
      </c>
      <c r="H90" s="65">
        <f>Votaciones!V90/(Votaciones!V90+Votaciones!W90)</f>
        <v>1</v>
      </c>
      <c r="I90" s="65">
        <f>Votaciones!W90/(Votaciones!V90+Votaciones!W90)</f>
        <v>0</v>
      </c>
      <c r="J90" s="65">
        <f>Votaciones!Z90/(Votaciones!Z90+Votaciones!AA90)</f>
        <v>1</v>
      </c>
      <c r="K90" s="65">
        <f>Votaciones!AA90/(Votaciones!Z90+Votaciones!AA90)</f>
        <v>0</v>
      </c>
      <c r="L90" s="65">
        <f>Votaciones!AD90/(Votaciones!AD90+Votaciones!AE90)</f>
        <v>1</v>
      </c>
      <c r="M90" s="65">
        <f>Votaciones!AE90/(Votaciones!AD90+Votaciones!AE90)</f>
        <v>0</v>
      </c>
      <c r="N90" s="65">
        <f>Votaciones!AH90/(Votaciones!AH90+Votaciones!AI90)</f>
        <v>1</v>
      </c>
      <c r="O90" s="65">
        <f>Votaciones!AI90/(Votaciones!AH90+Votaciones!AI90)</f>
        <v>0</v>
      </c>
    </row>
    <row r="91">
      <c r="A91" s="13">
        <f t="shared" si="1"/>
        <v>89</v>
      </c>
      <c r="B91" s="65">
        <f>Votaciones!J91/(Votaciones!J91+Votaciones!K91)</f>
        <v>1</v>
      </c>
      <c r="C91" s="65">
        <f>Votaciones!K91/(Votaciones!J91+Votaciones!K91)</f>
        <v>0</v>
      </c>
      <c r="D91" s="65">
        <f>Votaciones!N91/(Votaciones!N91+Votaciones!O91)</f>
        <v>1</v>
      </c>
      <c r="E91" s="65">
        <f>Votaciones!O91/(Votaciones!N91+Votaciones!O91)</f>
        <v>0</v>
      </c>
      <c r="F91" s="65">
        <f>Votaciones!R91/(Votaciones!R91+Votaciones!S91)</f>
        <v>1</v>
      </c>
      <c r="G91" s="65">
        <f>Votaciones!S91/(Votaciones!R91+Votaciones!S91)</f>
        <v>0</v>
      </c>
      <c r="H91" s="65">
        <f>Votaciones!V91/(Votaciones!V91+Votaciones!W91)</f>
        <v>1</v>
      </c>
      <c r="I91" s="65">
        <f>Votaciones!W91/(Votaciones!V91+Votaciones!W91)</f>
        <v>0</v>
      </c>
      <c r="J91" s="65">
        <f>Votaciones!Z91/(Votaciones!Z91+Votaciones!AA91)</f>
        <v>1</v>
      </c>
      <c r="K91" s="65">
        <f>Votaciones!AA91/(Votaciones!Z91+Votaciones!AA91)</f>
        <v>0</v>
      </c>
      <c r="L91" s="65">
        <f>Votaciones!AD91/(Votaciones!AD91+Votaciones!AE91)</f>
        <v>1</v>
      </c>
      <c r="M91" s="65">
        <f>Votaciones!AE91/(Votaciones!AD91+Votaciones!AE91)</f>
        <v>0</v>
      </c>
      <c r="N91" s="65">
        <f>Votaciones!AH91/(Votaciones!AH91+Votaciones!AI91)</f>
        <v>1</v>
      </c>
      <c r="O91" s="65">
        <f>Votaciones!AI91/(Votaciones!AH91+Votaciones!AI91)</f>
        <v>0</v>
      </c>
    </row>
    <row r="92">
      <c r="A92" s="13">
        <f t="shared" si="1"/>
        <v>90</v>
      </c>
      <c r="B92" s="65">
        <f>Votaciones!J92/(Votaciones!J92+Votaciones!K92)</f>
        <v>1</v>
      </c>
      <c r="C92" s="65">
        <f>Votaciones!K92/(Votaciones!J92+Votaciones!K92)</f>
        <v>0</v>
      </c>
      <c r="D92" s="65">
        <f>Votaciones!N92/(Votaciones!N92+Votaciones!O92)</f>
        <v>1</v>
      </c>
      <c r="E92" s="65">
        <f>Votaciones!O92/(Votaciones!N92+Votaciones!O92)</f>
        <v>0</v>
      </c>
      <c r="F92" s="65">
        <f>Votaciones!R92/(Votaciones!R92+Votaciones!S92)</f>
        <v>1</v>
      </c>
      <c r="G92" s="65">
        <f>Votaciones!S92/(Votaciones!R92+Votaciones!S92)</f>
        <v>0</v>
      </c>
      <c r="H92" s="65">
        <f>Votaciones!V92/(Votaciones!V92+Votaciones!W92)</f>
        <v>1</v>
      </c>
      <c r="I92" s="65">
        <f>Votaciones!W92/(Votaciones!V92+Votaciones!W92)</f>
        <v>0</v>
      </c>
      <c r="J92" s="66" t="s">
        <v>233</v>
      </c>
      <c r="K92" s="66" t="s">
        <v>233</v>
      </c>
      <c r="L92" s="65">
        <f>Votaciones!AD92/(Votaciones!AD92+Votaciones!AE92)</f>
        <v>1</v>
      </c>
      <c r="M92" s="65">
        <f>Votaciones!AE92/(Votaciones!AD92+Votaciones!AE92)</f>
        <v>0</v>
      </c>
      <c r="N92" s="65">
        <f>Votaciones!AH92/(Votaciones!AH92+Votaciones!AI92)</f>
        <v>1</v>
      </c>
      <c r="O92" s="65">
        <f>Votaciones!AI92/(Votaciones!AH92+Votaciones!AI92)</f>
        <v>0</v>
      </c>
    </row>
    <row r="93">
      <c r="A93" s="13">
        <f t="shared" si="1"/>
        <v>91</v>
      </c>
      <c r="B93" s="65">
        <f>Votaciones!J93/(Votaciones!J93+Votaciones!K93)</f>
        <v>1</v>
      </c>
      <c r="C93" s="65">
        <f>Votaciones!K93/(Votaciones!J93+Votaciones!K93)</f>
        <v>0</v>
      </c>
      <c r="D93" s="65">
        <f>Votaciones!N93/(Votaciones!N93+Votaciones!O93)</f>
        <v>1</v>
      </c>
      <c r="E93" s="65">
        <f>Votaciones!O93/(Votaciones!N93+Votaciones!O93)</f>
        <v>0</v>
      </c>
      <c r="F93" s="65">
        <f>Votaciones!R93/(Votaciones!R93+Votaciones!S93)</f>
        <v>1</v>
      </c>
      <c r="G93" s="65">
        <f>Votaciones!S93/(Votaciones!R93+Votaciones!S93)</f>
        <v>0</v>
      </c>
      <c r="H93" s="65">
        <f>Votaciones!V93/(Votaciones!V93+Votaciones!W93)</f>
        <v>1</v>
      </c>
      <c r="I93" s="65">
        <f>Votaciones!W93/(Votaciones!V93+Votaciones!W93)</f>
        <v>0</v>
      </c>
      <c r="J93" s="65">
        <f>Votaciones!Z93/(Votaciones!Z93+Votaciones!AA93)</f>
        <v>1</v>
      </c>
      <c r="K93" s="65">
        <f>Votaciones!AA93/(Votaciones!Z93+Votaciones!AA93)</f>
        <v>0</v>
      </c>
      <c r="L93" s="65">
        <f>Votaciones!AD93/(Votaciones!AD93+Votaciones!AE93)</f>
        <v>1</v>
      </c>
      <c r="M93" s="65">
        <f>Votaciones!AE93/(Votaciones!AD93+Votaciones!AE93)</f>
        <v>0</v>
      </c>
      <c r="N93" s="65">
        <f>Votaciones!AH93/(Votaciones!AH93+Votaciones!AI93)</f>
        <v>1</v>
      </c>
      <c r="O93" s="65">
        <f>Votaciones!AI93/(Votaciones!AH93+Votaciones!AI93)</f>
        <v>0</v>
      </c>
    </row>
    <row r="94">
      <c r="A94" s="13">
        <f t="shared" si="1"/>
        <v>92</v>
      </c>
      <c r="B94" s="65">
        <f>Votaciones!J94/(Votaciones!J94+Votaciones!K94)</f>
        <v>1</v>
      </c>
      <c r="C94" s="65">
        <f>Votaciones!K94/(Votaciones!J94+Votaciones!K94)</f>
        <v>0</v>
      </c>
      <c r="D94" s="65">
        <f>Votaciones!N94/(Votaciones!N94+Votaciones!O94)</f>
        <v>1</v>
      </c>
      <c r="E94" s="65">
        <f>Votaciones!O94/(Votaciones!N94+Votaciones!O94)</f>
        <v>0</v>
      </c>
      <c r="F94" s="65">
        <f>Votaciones!R94/(Votaciones!R94+Votaciones!S94)</f>
        <v>1</v>
      </c>
      <c r="G94" s="65">
        <f>Votaciones!S94/(Votaciones!R94+Votaciones!S94)</f>
        <v>0</v>
      </c>
      <c r="H94" s="65">
        <f>Votaciones!V94/(Votaciones!V94+Votaciones!W94)</f>
        <v>1</v>
      </c>
      <c r="I94" s="65">
        <f>Votaciones!W94/(Votaciones!V94+Votaciones!W94)</f>
        <v>0</v>
      </c>
      <c r="J94" s="65">
        <f>Votaciones!Z94/(Votaciones!Z94+Votaciones!AA94)</f>
        <v>1</v>
      </c>
      <c r="K94" s="65">
        <f>Votaciones!AA94/(Votaciones!Z94+Votaciones!AA94)</f>
        <v>0</v>
      </c>
      <c r="L94" s="65">
        <f>Votaciones!AD94/(Votaciones!AD94+Votaciones!AE94)</f>
        <v>1</v>
      </c>
      <c r="M94" s="65">
        <f>Votaciones!AE94/(Votaciones!AD94+Votaciones!AE94)</f>
        <v>0</v>
      </c>
      <c r="N94" s="65">
        <f>Votaciones!AH94/(Votaciones!AH94+Votaciones!AI94)</f>
        <v>1</v>
      </c>
      <c r="O94" s="65">
        <f>Votaciones!AI94/(Votaciones!AH94+Votaciones!AI94)</f>
        <v>0</v>
      </c>
    </row>
    <row r="95">
      <c r="A95" s="13">
        <f t="shared" si="1"/>
        <v>93</v>
      </c>
      <c r="B95" s="65">
        <f>Votaciones!J95/(Votaciones!J95+Votaciones!K95)</f>
        <v>1</v>
      </c>
      <c r="C95" s="65">
        <f>Votaciones!K95/(Votaciones!J95+Votaciones!K95)</f>
        <v>0</v>
      </c>
      <c r="D95" s="65">
        <f>Votaciones!N95/(Votaciones!N95+Votaciones!O95)</f>
        <v>1</v>
      </c>
      <c r="E95" s="65">
        <f>Votaciones!O95/(Votaciones!N95+Votaciones!O95)</f>
        <v>0</v>
      </c>
      <c r="F95" s="65">
        <f>Votaciones!R95/(Votaciones!R95+Votaciones!S95)</f>
        <v>1</v>
      </c>
      <c r="G95" s="65">
        <f>Votaciones!S95/(Votaciones!R95+Votaciones!S95)</f>
        <v>0</v>
      </c>
      <c r="H95" s="65">
        <f>Votaciones!V95/(Votaciones!V95+Votaciones!W95)</f>
        <v>1</v>
      </c>
      <c r="I95" s="65">
        <f>Votaciones!W95/(Votaciones!V95+Votaciones!W95)</f>
        <v>0</v>
      </c>
      <c r="J95" s="65">
        <f>Votaciones!Z95/(Votaciones!Z95+Votaciones!AA95)</f>
        <v>1</v>
      </c>
      <c r="K95" s="65">
        <f>Votaciones!AA95/(Votaciones!Z95+Votaciones!AA95)</f>
        <v>0</v>
      </c>
      <c r="L95" s="65">
        <f>Votaciones!AD95/(Votaciones!AD95+Votaciones!AE95)</f>
        <v>1</v>
      </c>
      <c r="M95" s="65">
        <f>Votaciones!AE95/(Votaciones!AD95+Votaciones!AE95)</f>
        <v>0</v>
      </c>
      <c r="N95" s="65">
        <f>Votaciones!AH95/(Votaciones!AH95+Votaciones!AI95)</f>
        <v>1</v>
      </c>
      <c r="O95" s="65">
        <f>Votaciones!AI95/(Votaciones!AH95+Votaciones!AI95)</f>
        <v>0</v>
      </c>
    </row>
    <row r="96">
      <c r="A96" s="13">
        <f t="shared" si="1"/>
        <v>94</v>
      </c>
      <c r="B96" s="65">
        <f>Votaciones!J96/(Votaciones!J96+Votaciones!K96)</f>
        <v>1</v>
      </c>
      <c r="C96" s="65">
        <f>Votaciones!K96/(Votaciones!J96+Votaciones!K96)</f>
        <v>0</v>
      </c>
      <c r="D96" s="65">
        <f>Votaciones!N96/(Votaciones!N96+Votaciones!O96)</f>
        <v>1</v>
      </c>
      <c r="E96" s="65">
        <f>Votaciones!O96/(Votaciones!N96+Votaciones!O96)</f>
        <v>0</v>
      </c>
      <c r="F96" s="65">
        <f>Votaciones!R96/(Votaciones!R96+Votaciones!S96)</f>
        <v>1</v>
      </c>
      <c r="G96" s="65">
        <f>Votaciones!S96/(Votaciones!R96+Votaciones!S96)</f>
        <v>0</v>
      </c>
      <c r="H96" s="65">
        <f>Votaciones!V96/(Votaciones!V96+Votaciones!W96)</f>
        <v>1</v>
      </c>
      <c r="I96" s="65">
        <f>Votaciones!W96/(Votaciones!V96+Votaciones!W96)</f>
        <v>0</v>
      </c>
      <c r="J96" s="65">
        <f>Votaciones!Z96/(Votaciones!Z96+Votaciones!AA96)</f>
        <v>1</v>
      </c>
      <c r="K96" s="65">
        <f>Votaciones!AA96/(Votaciones!Z96+Votaciones!AA96)</f>
        <v>0</v>
      </c>
      <c r="L96" s="65">
        <f>Votaciones!AD96/(Votaciones!AD96+Votaciones!AE96)</f>
        <v>0</v>
      </c>
      <c r="M96" s="65">
        <f>Votaciones!AE96/(Votaciones!AD96+Votaciones!AE96)</f>
        <v>1</v>
      </c>
      <c r="N96" s="65">
        <f>Votaciones!AH96/(Votaciones!AH96+Votaciones!AI96)</f>
        <v>0</v>
      </c>
      <c r="O96" s="65">
        <f>Votaciones!AI96/(Votaciones!AH96+Votaciones!AI96)</f>
        <v>1</v>
      </c>
    </row>
    <row r="97">
      <c r="A97" s="13">
        <f t="shared" si="1"/>
        <v>95</v>
      </c>
      <c r="B97" s="65">
        <f>Votaciones!J97/(Votaciones!J97+Votaciones!K97)</f>
        <v>1</v>
      </c>
      <c r="C97" s="65">
        <f>Votaciones!K97/(Votaciones!J97+Votaciones!K97)</f>
        <v>0</v>
      </c>
      <c r="D97" s="65">
        <f>Votaciones!N97/(Votaciones!N97+Votaciones!O97)</f>
        <v>0</v>
      </c>
      <c r="E97" s="65">
        <f>Votaciones!O97/(Votaciones!N97+Votaciones!O97)</f>
        <v>1</v>
      </c>
      <c r="F97" s="65">
        <f>Votaciones!R97/(Votaciones!R97+Votaciones!S97)</f>
        <v>1</v>
      </c>
      <c r="G97" s="65">
        <f>Votaciones!S97/(Votaciones!R97+Votaciones!S97)</f>
        <v>0</v>
      </c>
      <c r="H97" s="65">
        <f>Votaciones!V97/(Votaciones!V97+Votaciones!W97)</f>
        <v>0</v>
      </c>
      <c r="I97" s="65">
        <f>Votaciones!W97/(Votaciones!V97+Votaciones!W97)</f>
        <v>1</v>
      </c>
      <c r="J97" s="65">
        <f>Votaciones!Z97/(Votaciones!Z97+Votaciones!AA97)</f>
        <v>1</v>
      </c>
      <c r="K97" s="65">
        <f>Votaciones!AA97/(Votaciones!Z97+Votaciones!AA97)</f>
        <v>0</v>
      </c>
      <c r="L97" s="65">
        <f>Votaciones!AD97/(Votaciones!AD97+Votaciones!AE97)</f>
        <v>0</v>
      </c>
      <c r="M97" s="65">
        <f>Votaciones!AE97/(Votaciones!AD97+Votaciones!AE97)</f>
        <v>1</v>
      </c>
      <c r="N97" s="65">
        <f>Votaciones!AH97/(Votaciones!AH97+Votaciones!AI97)</f>
        <v>0</v>
      </c>
      <c r="O97" s="65">
        <f>Votaciones!AI97/(Votaciones!AH97+Votaciones!AI97)</f>
        <v>1</v>
      </c>
    </row>
    <row r="98">
      <c r="A98" s="13">
        <f t="shared" si="1"/>
        <v>96</v>
      </c>
      <c r="B98" s="65"/>
      <c r="C98" s="65"/>
      <c r="D98" s="65"/>
      <c r="E98" s="65"/>
      <c r="F98" s="65"/>
      <c r="G98" s="65"/>
      <c r="H98" s="65"/>
      <c r="I98" s="65"/>
      <c r="J98" s="65"/>
      <c r="K98" s="65"/>
      <c r="L98" s="65"/>
      <c r="M98" s="65"/>
      <c r="N98" s="65"/>
      <c r="O98" s="65"/>
    </row>
  </sheetData>
  <mergeCells count="7">
    <mergeCell ref="B1:C1"/>
    <mergeCell ref="D1:E1"/>
    <mergeCell ref="F1:G1"/>
    <mergeCell ref="H1:I1"/>
    <mergeCell ref="J1:K1"/>
    <mergeCell ref="L1:M1"/>
    <mergeCell ref="N1:O1"/>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75"/>
  <sheetData>
    <row r="1">
      <c r="A1" s="3"/>
      <c r="B1" s="10" t="s">
        <v>24</v>
      </c>
      <c r="D1" s="10" t="s">
        <v>25</v>
      </c>
      <c r="F1" s="10" t="s">
        <v>26</v>
      </c>
      <c r="H1" s="11" t="s">
        <v>27</v>
      </c>
      <c r="J1" s="11" t="s">
        <v>28</v>
      </c>
      <c r="L1" s="10" t="s">
        <v>29</v>
      </c>
      <c r="N1" s="10" t="s">
        <v>30</v>
      </c>
      <c r="P1" s="11"/>
      <c r="Q1" s="11"/>
      <c r="R1" s="11"/>
      <c r="T1" s="11"/>
      <c r="U1" s="11"/>
      <c r="V1" s="11"/>
      <c r="X1" s="10"/>
      <c r="Y1" s="10"/>
      <c r="Z1" s="10"/>
      <c r="AA1" s="10"/>
      <c r="AB1" s="10"/>
      <c r="AC1" s="10"/>
      <c r="AD1" s="10"/>
    </row>
    <row r="2">
      <c r="A2" s="3" t="s">
        <v>31</v>
      </c>
      <c r="B2" s="10" t="s">
        <v>234</v>
      </c>
      <c r="C2" s="64" t="s">
        <v>235</v>
      </c>
      <c r="D2" s="10" t="s">
        <v>234</v>
      </c>
      <c r="E2" s="64" t="s">
        <v>235</v>
      </c>
      <c r="F2" s="10" t="s">
        <v>234</v>
      </c>
      <c r="G2" s="64" t="s">
        <v>235</v>
      </c>
      <c r="H2" s="10" t="s">
        <v>234</v>
      </c>
      <c r="I2" s="64" t="s">
        <v>235</v>
      </c>
      <c r="J2" s="10" t="s">
        <v>234</v>
      </c>
      <c r="K2" s="64" t="s">
        <v>235</v>
      </c>
      <c r="L2" s="10" t="s">
        <v>234</v>
      </c>
      <c r="M2" s="64" t="s">
        <v>235</v>
      </c>
      <c r="N2" s="10" t="s">
        <v>234</v>
      </c>
      <c r="O2" s="64" t="s">
        <v>235</v>
      </c>
      <c r="P2" s="12"/>
      <c r="Q2" s="12"/>
      <c r="R2" s="12"/>
      <c r="S2" s="12"/>
      <c r="T2" s="12"/>
      <c r="U2" s="12"/>
      <c r="V2" s="12"/>
      <c r="W2" s="12"/>
      <c r="X2" s="12"/>
      <c r="Y2" s="12"/>
      <c r="Z2" s="12"/>
      <c r="AA2" s="12"/>
      <c r="AB2" s="12"/>
      <c r="AC2" s="12"/>
      <c r="AD2" s="12"/>
    </row>
    <row r="3">
      <c r="A3" s="13">
        <v>1.0</v>
      </c>
      <c r="B3" s="55">
        <f>MAX(Votaciones!J3:L3)</f>
        <v>16</v>
      </c>
      <c r="C3" s="55">
        <f>SUM(Votaciones!J3:L3)</f>
        <v>16</v>
      </c>
      <c r="D3" s="55">
        <f>MAX(Votaciones!N3:P3)</f>
        <v>8</v>
      </c>
      <c r="E3" s="55">
        <f>SUM(Votaciones!N3:P3)</f>
        <v>8</v>
      </c>
      <c r="F3" s="55">
        <f>MAX(Votaciones!R3:T3)</f>
        <v>5</v>
      </c>
      <c r="G3" s="55">
        <f>SUM(Votaciones!R3:T3)</f>
        <v>5</v>
      </c>
      <c r="H3" s="55">
        <f>MAX(Votaciones!V3:X3)</f>
        <v>5</v>
      </c>
      <c r="I3" s="55">
        <f>SUM(Votaciones!V3:X3)</f>
        <v>5</v>
      </c>
      <c r="J3" s="55">
        <f>MAX(Votaciones!Z3:AB3)</f>
        <v>1</v>
      </c>
      <c r="K3" s="55">
        <f>SUM(Votaciones!Z3:AB3)</f>
        <v>1</v>
      </c>
      <c r="L3" s="55">
        <f>MAX(Votaciones!AD3:AF3)</f>
        <v>2</v>
      </c>
      <c r="M3" s="55">
        <f>SUM(Votaciones!AD3:AF3)</f>
        <v>2</v>
      </c>
      <c r="N3" s="55">
        <f>MAX(Votaciones!AH3:AJ3)</f>
        <v>1</v>
      </c>
      <c r="O3" s="55">
        <f>SUM(Votaciones!AH3:AJ3)</f>
        <v>1</v>
      </c>
    </row>
    <row r="4">
      <c r="A4" s="13">
        <f t="shared" ref="A4:A97" si="1">A3+1</f>
        <v>2</v>
      </c>
      <c r="B4" s="55">
        <f>MAX(Votaciones!J4:L4)</f>
        <v>16</v>
      </c>
      <c r="C4" s="55">
        <f>SUM(Votaciones!J4:L4)</f>
        <v>16</v>
      </c>
      <c r="D4" s="55">
        <f>MAX(Votaciones!N4:P4)</f>
        <v>8</v>
      </c>
      <c r="E4" s="55">
        <f>SUM(Votaciones!N4:P4)</f>
        <v>8</v>
      </c>
      <c r="F4" s="55">
        <f>MAX(Votaciones!R4:T4)</f>
        <v>4</v>
      </c>
      <c r="G4" s="55">
        <f>SUM(Votaciones!R4:T4)</f>
        <v>5</v>
      </c>
      <c r="H4" s="55">
        <f>MAX(Votaciones!V4:X4)</f>
        <v>5</v>
      </c>
      <c r="I4" s="55">
        <f>SUM(Votaciones!V4:X4)</f>
        <v>5</v>
      </c>
      <c r="J4" s="55">
        <f>MAX(Votaciones!Z4:AB4)</f>
        <v>1</v>
      </c>
      <c r="K4" s="55">
        <f>SUM(Votaciones!Z4:AB4)</f>
        <v>1</v>
      </c>
      <c r="L4" s="55">
        <f>MAX(Votaciones!AD4:AF4)</f>
        <v>2</v>
      </c>
      <c r="M4" s="55">
        <f>SUM(Votaciones!AD4:AF4)</f>
        <v>2</v>
      </c>
      <c r="N4" s="55">
        <f>MAX(Votaciones!AH4:AJ4)</f>
        <v>1</v>
      </c>
      <c r="O4" s="55">
        <f>SUM(Votaciones!AH4:AJ4)</f>
        <v>1</v>
      </c>
    </row>
    <row r="5">
      <c r="A5" s="13">
        <f t="shared" si="1"/>
        <v>3</v>
      </c>
      <c r="B5" s="55">
        <f>MAX(Votaciones!J5:L5)</f>
        <v>16</v>
      </c>
      <c r="C5" s="55">
        <f>SUM(Votaciones!J5:L5)</f>
        <v>16</v>
      </c>
      <c r="D5" s="55">
        <f>MAX(Votaciones!N5:P5)</f>
        <v>8</v>
      </c>
      <c r="E5" s="55">
        <f>SUM(Votaciones!N5:P5)</f>
        <v>8</v>
      </c>
      <c r="F5" s="55">
        <f>MAX(Votaciones!R5:T5)</f>
        <v>5</v>
      </c>
      <c r="G5" s="55">
        <f>SUM(Votaciones!R5:T5)</f>
        <v>5</v>
      </c>
      <c r="H5" s="55">
        <f>MAX(Votaciones!V5:X5)</f>
        <v>5</v>
      </c>
      <c r="I5" s="55">
        <f>SUM(Votaciones!V5:X5)</f>
        <v>5</v>
      </c>
      <c r="J5" s="55">
        <f>MAX(Votaciones!Z5:AB5)</f>
        <v>1</v>
      </c>
      <c r="K5" s="55">
        <f>SUM(Votaciones!Z5:AB5)</f>
        <v>1</v>
      </c>
      <c r="L5" s="55">
        <f>MAX(Votaciones!AD5:AF5)</f>
        <v>2</v>
      </c>
      <c r="M5" s="55">
        <f>SUM(Votaciones!AD5:AF5)</f>
        <v>2</v>
      </c>
      <c r="N5" s="55">
        <f>MAX(Votaciones!AH5:AJ5)</f>
        <v>1</v>
      </c>
      <c r="O5" s="55">
        <f>SUM(Votaciones!AH5:AJ5)</f>
        <v>1</v>
      </c>
    </row>
    <row r="6">
      <c r="A6" s="13">
        <f t="shared" si="1"/>
        <v>4</v>
      </c>
      <c r="B6" s="55">
        <f>MAX(Votaciones!J6:L6)</f>
        <v>14</v>
      </c>
      <c r="C6" s="55">
        <f>SUM(Votaciones!J6:L6)</f>
        <v>14</v>
      </c>
      <c r="D6" s="55">
        <f>MAX(Votaciones!N6:P6)</f>
        <v>8</v>
      </c>
      <c r="E6" s="55">
        <f>SUM(Votaciones!N6:P6)</f>
        <v>8</v>
      </c>
      <c r="F6" s="55">
        <f>MAX(Votaciones!R6:T6)</f>
        <v>5</v>
      </c>
      <c r="G6" s="55">
        <f>SUM(Votaciones!R6:T6)</f>
        <v>5</v>
      </c>
      <c r="H6" s="55">
        <f>MAX(Votaciones!V6:X6)</f>
        <v>3</v>
      </c>
      <c r="I6" s="55">
        <f>SUM(Votaciones!V6:X6)</f>
        <v>3</v>
      </c>
      <c r="J6" s="55">
        <f>MAX(Votaciones!Z6:AB6)</f>
        <v>1</v>
      </c>
      <c r="K6" s="55">
        <f>SUM(Votaciones!Z6:AB6)</f>
        <v>1</v>
      </c>
      <c r="L6" s="55">
        <f>MAX(Votaciones!AD6:AF6)</f>
        <v>2</v>
      </c>
      <c r="M6" s="55">
        <f>SUM(Votaciones!AD6:AF6)</f>
        <v>2</v>
      </c>
      <c r="N6" s="55">
        <f>MAX(Votaciones!AH6:AJ6)</f>
        <v>1</v>
      </c>
      <c r="O6" s="55">
        <f>SUM(Votaciones!AH6:AJ6)</f>
        <v>1</v>
      </c>
    </row>
    <row r="7">
      <c r="A7" s="13">
        <f t="shared" si="1"/>
        <v>5</v>
      </c>
      <c r="B7" s="55">
        <f>MAX(Votaciones!J7:L7)</f>
        <v>16</v>
      </c>
      <c r="C7" s="55">
        <f>SUM(Votaciones!J7:L7)</f>
        <v>16</v>
      </c>
      <c r="D7" s="55">
        <f>MAX(Votaciones!N7:P7)</f>
        <v>6</v>
      </c>
      <c r="E7" s="55">
        <f>SUM(Votaciones!N7:P7)</f>
        <v>6</v>
      </c>
      <c r="F7" s="55">
        <f>MAX(Votaciones!R7:T7)</f>
        <v>5</v>
      </c>
      <c r="G7" s="55">
        <f>SUM(Votaciones!R7:T7)</f>
        <v>5</v>
      </c>
      <c r="H7" s="55">
        <f>MAX(Votaciones!V7:X7)</f>
        <v>5</v>
      </c>
      <c r="I7" s="55">
        <f>SUM(Votaciones!V7:X7)</f>
        <v>5</v>
      </c>
      <c r="J7" s="55">
        <f>MAX(Votaciones!Z7:AB7)</f>
        <v>1</v>
      </c>
      <c r="K7" s="55">
        <f>SUM(Votaciones!Z7:AB7)</f>
        <v>1</v>
      </c>
      <c r="L7" s="55">
        <f>MAX(Votaciones!AD7:AF7)</f>
        <v>2</v>
      </c>
      <c r="M7" s="55">
        <f>SUM(Votaciones!AD7:AF7)</f>
        <v>2</v>
      </c>
      <c r="N7" s="55">
        <f>MAX(Votaciones!AH7:AJ7)</f>
        <v>1</v>
      </c>
      <c r="O7" s="55">
        <f>SUM(Votaciones!AH7:AJ7)</f>
        <v>1</v>
      </c>
    </row>
    <row r="8">
      <c r="A8" s="13">
        <f t="shared" si="1"/>
        <v>6</v>
      </c>
      <c r="B8" s="55">
        <f>MAX(Votaciones!J8:L8)</f>
        <v>12</v>
      </c>
      <c r="C8" s="55">
        <f>SUM(Votaciones!J8:L8)</f>
        <v>12</v>
      </c>
      <c r="D8" s="55">
        <f>MAX(Votaciones!N8:P8)</f>
        <v>7</v>
      </c>
      <c r="E8" s="55">
        <f>SUM(Votaciones!N8:P8)</f>
        <v>7</v>
      </c>
      <c r="F8" s="55">
        <f>MAX(Votaciones!R8:T8)</f>
        <v>4</v>
      </c>
      <c r="G8" s="55">
        <f>SUM(Votaciones!R8:T8)</f>
        <v>4</v>
      </c>
      <c r="H8" s="55">
        <f>MAX(Votaciones!V8:X8)</f>
        <v>5</v>
      </c>
      <c r="I8" s="55">
        <f>SUM(Votaciones!V8:X8)</f>
        <v>5</v>
      </c>
      <c r="J8" s="55">
        <f>MAX(Votaciones!Z8:AB8)</f>
        <v>1</v>
      </c>
      <c r="K8" s="55">
        <f>SUM(Votaciones!Z8:AB8)</f>
        <v>1</v>
      </c>
      <c r="L8" s="55">
        <f>MAX(Votaciones!AD8:AF8)</f>
        <v>2</v>
      </c>
      <c r="M8" s="55">
        <f>SUM(Votaciones!AD8:AF8)</f>
        <v>2</v>
      </c>
      <c r="N8" s="55">
        <f>MAX(Votaciones!AH8:AJ8)</f>
        <v>1</v>
      </c>
      <c r="O8" s="55">
        <f>SUM(Votaciones!AH8:AJ8)</f>
        <v>1</v>
      </c>
    </row>
    <row r="9">
      <c r="A9" s="13">
        <f t="shared" si="1"/>
        <v>7</v>
      </c>
      <c r="B9" s="55">
        <f>MAX(Votaciones!J9:L9)</f>
        <v>14</v>
      </c>
      <c r="C9" s="55">
        <f>SUM(Votaciones!J9:L9)</f>
        <v>14</v>
      </c>
      <c r="D9" s="55">
        <f>MAX(Votaciones!N9:P9)</f>
        <v>8</v>
      </c>
      <c r="E9" s="55">
        <f>SUM(Votaciones!N9:P9)</f>
        <v>8</v>
      </c>
      <c r="F9" s="55">
        <f>MAX(Votaciones!R9:T9)</f>
        <v>5</v>
      </c>
      <c r="G9" s="55">
        <f>SUM(Votaciones!R9:T9)</f>
        <v>5</v>
      </c>
      <c r="H9" s="55">
        <f>MAX(Votaciones!V9:X9)</f>
        <v>5</v>
      </c>
      <c r="I9" s="55">
        <f>SUM(Votaciones!V9:X9)</f>
        <v>5</v>
      </c>
      <c r="J9" s="55">
        <f>MAX(Votaciones!Z9:AB9)</f>
        <v>1</v>
      </c>
      <c r="K9" s="55">
        <f>SUM(Votaciones!Z9:AB9)</f>
        <v>1</v>
      </c>
      <c r="L9" s="55">
        <f>MAX(Votaciones!AD9:AF9)</f>
        <v>2</v>
      </c>
      <c r="M9" s="55">
        <f>SUM(Votaciones!AD9:AF9)</f>
        <v>2</v>
      </c>
      <c r="N9" s="55">
        <f>MAX(Votaciones!AH9:AJ9)</f>
        <v>1</v>
      </c>
      <c r="O9" s="55">
        <f>SUM(Votaciones!AH9:AJ9)</f>
        <v>1</v>
      </c>
    </row>
    <row r="10">
      <c r="A10" s="13">
        <f t="shared" si="1"/>
        <v>8</v>
      </c>
      <c r="B10" s="55">
        <f>MAX(Votaciones!J10:L10)</f>
        <v>14</v>
      </c>
      <c r="C10" s="55">
        <f>SUM(Votaciones!J10:L10)</f>
        <v>14</v>
      </c>
      <c r="D10" s="55">
        <f>MAX(Votaciones!N10:P10)</f>
        <v>8</v>
      </c>
      <c r="E10" s="55">
        <f>SUM(Votaciones!N10:P10)</f>
        <v>8</v>
      </c>
      <c r="F10" s="55">
        <f>MAX(Votaciones!R10:T10)</f>
        <v>5</v>
      </c>
      <c r="G10" s="55">
        <f>SUM(Votaciones!R10:T10)</f>
        <v>5</v>
      </c>
      <c r="H10" s="55">
        <f>MAX(Votaciones!V10:X10)</f>
        <v>5</v>
      </c>
      <c r="I10" s="55">
        <f>SUM(Votaciones!V10:X10)</f>
        <v>5</v>
      </c>
      <c r="J10" s="55">
        <f>MAX(Votaciones!Z10:AB10)</f>
        <v>1</v>
      </c>
      <c r="K10" s="55">
        <f>SUM(Votaciones!Z10:AB10)</f>
        <v>1</v>
      </c>
      <c r="L10" s="55">
        <f>MAX(Votaciones!AD10:AF10)</f>
        <v>2</v>
      </c>
      <c r="M10" s="55">
        <f>SUM(Votaciones!AD10:AF10)</f>
        <v>2</v>
      </c>
      <c r="N10" s="55">
        <f>MAX(Votaciones!AH10:AJ10)</f>
        <v>1</v>
      </c>
      <c r="O10" s="55">
        <f>SUM(Votaciones!AH10:AJ10)</f>
        <v>1</v>
      </c>
    </row>
    <row r="11">
      <c r="A11" s="13">
        <f t="shared" si="1"/>
        <v>9</v>
      </c>
      <c r="B11" s="55">
        <f>MAX(Votaciones!J11:L11)</f>
        <v>14</v>
      </c>
      <c r="C11" s="55">
        <f>SUM(Votaciones!J11:L11)</f>
        <v>14</v>
      </c>
      <c r="D11" s="55">
        <f>MAX(Votaciones!N11:P11)</f>
        <v>8</v>
      </c>
      <c r="E11" s="55">
        <f>SUM(Votaciones!N11:P11)</f>
        <v>8</v>
      </c>
      <c r="F11" s="55">
        <f>MAX(Votaciones!R11:T11)</f>
        <v>5</v>
      </c>
      <c r="G11" s="55">
        <f>SUM(Votaciones!R11:T11)</f>
        <v>5</v>
      </c>
      <c r="H11" s="55">
        <f>MAX(Votaciones!V11:X11)</f>
        <v>5</v>
      </c>
      <c r="I11" s="55">
        <f>SUM(Votaciones!V11:X11)</f>
        <v>5</v>
      </c>
      <c r="J11" s="55">
        <f>MAX(Votaciones!Z11:AB11)</f>
        <v>1</v>
      </c>
      <c r="K11" s="55">
        <f>SUM(Votaciones!Z11:AB11)</f>
        <v>1</v>
      </c>
      <c r="L11" s="55">
        <f>MAX(Votaciones!AD11:AF11)</f>
        <v>2</v>
      </c>
      <c r="M11" s="55">
        <f>SUM(Votaciones!AD11:AF11)</f>
        <v>2</v>
      </c>
      <c r="N11" s="55">
        <f>MAX(Votaciones!AH11:AJ11)</f>
        <v>1</v>
      </c>
      <c r="O11" s="55">
        <f>SUM(Votaciones!AH11:AJ11)</f>
        <v>1</v>
      </c>
    </row>
    <row r="12">
      <c r="A12" s="13">
        <f t="shared" si="1"/>
        <v>10</v>
      </c>
      <c r="B12" s="55">
        <f>MAX(Votaciones!J12:L12)</f>
        <v>14</v>
      </c>
      <c r="C12" s="55">
        <f>SUM(Votaciones!J12:L12)</f>
        <v>14</v>
      </c>
      <c r="D12" s="55">
        <f>MAX(Votaciones!N12:P12)</f>
        <v>8</v>
      </c>
      <c r="E12" s="55">
        <f>SUM(Votaciones!N12:P12)</f>
        <v>8</v>
      </c>
      <c r="F12" s="55">
        <f>MAX(Votaciones!R12:T12)</f>
        <v>5</v>
      </c>
      <c r="G12" s="55">
        <f>SUM(Votaciones!R12:T12)</f>
        <v>5</v>
      </c>
      <c r="H12" s="55">
        <f>MAX(Votaciones!V12:X12)</f>
        <v>5</v>
      </c>
      <c r="I12" s="55">
        <f>SUM(Votaciones!V12:X12)</f>
        <v>5</v>
      </c>
      <c r="J12" s="55">
        <f>MAX(Votaciones!Z12:AB12)</f>
        <v>1</v>
      </c>
      <c r="K12" s="55">
        <f>SUM(Votaciones!Z12:AB12)</f>
        <v>1</v>
      </c>
      <c r="L12" s="55">
        <f>MAX(Votaciones!AD12:AF12)</f>
        <v>2</v>
      </c>
      <c r="M12" s="55">
        <f>SUM(Votaciones!AD12:AF12)</f>
        <v>2</v>
      </c>
      <c r="N12" s="55">
        <f>MAX(Votaciones!AH12:AJ12)</f>
        <v>1</v>
      </c>
      <c r="O12" s="55">
        <f>SUM(Votaciones!AH12:AJ12)</f>
        <v>1</v>
      </c>
    </row>
    <row r="13">
      <c r="A13" s="13">
        <f t="shared" si="1"/>
        <v>11</v>
      </c>
      <c r="B13" s="55">
        <f>MAX(Votaciones!J13:L13)</f>
        <v>14</v>
      </c>
      <c r="C13" s="55">
        <f>SUM(Votaciones!J13:L13)</f>
        <v>14</v>
      </c>
      <c r="D13" s="55">
        <f>MAX(Votaciones!N13:P13)</f>
        <v>8</v>
      </c>
      <c r="E13" s="55">
        <f>SUM(Votaciones!N13:P13)</f>
        <v>8</v>
      </c>
      <c r="F13" s="55">
        <f>MAX(Votaciones!R13:T13)</f>
        <v>5</v>
      </c>
      <c r="G13" s="55">
        <f>SUM(Votaciones!R13:T13)</f>
        <v>5</v>
      </c>
      <c r="H13" s="55">
        <f>MAX(Votaciones!V13:X13)</f>
        <v>5</v>
      </c>
      <c r="I13" s="55">
        <f>SUM(Votaciones!V13:X13)</f>
        <v>5</v>
      </c>
      <c r="J13" s="55">
        <f>MAX(Votaciones!Z13:AB13)</f>
        <v>1</v>
      </c>
      <c r="K13" s="55">
        <f>SUM(Votaciones!Z13:AB13)</f>
        <v>1</v>
      </c>
      <c r="L13" s="55">
        <f>MAX(Votaciones!AD13:AF13)</f>
        <v>2</v>
      </c>
      <c r="M13" s="55">
        <f>SUM(Votaciones!AD13:AF13)</f>
        <v>2</v>
      </c>
      <c r="N13" s="55">
        <f>MAX(Votaciones!AH13:AJ13)</f>
        <v>1</v>
      </c>
      <c r="O13" s="55">
        <f>SUM(Votaciones!AH13:AJ13)</f>
        <v>1</v>
      </c>
    </row>
    <row r="14">
      <c r="A14" s="13">
        <f t="shared" si="1"/>
        <v>12</v>
      </c>
      <c r="B14" s="55">
        <f>MAX(Votaciones!J14:L14)</f>
        <v>16</v>
      </c>
      <c r="C14" s="55">
        <f>SUM(Votaciones!J14:L14)</f>
        <v>16</v>
      </c>
      <c r="D14" s="55">
        <f>MAX(Votaciones!N14:P14)</f>
        <v>6</v>
      </c>
      <c r="E14" s="55">
        <f>SUM(Votaciones!N14:P14)</f>
        <v>6</v>
      </c>
      <c r="F14" s="55">
        <f>MAX(Votaciones!R14:T14)</f>
        <v>5</v>
      </c>
      <c r="G14" s="55">
        <f>SUM(Votaciones!R14:T14)</f>
        <v>5</v>
      </c>
      <c r="H14" s="55">
        <f>MAX(Votaciones!V14:X14)</f>
        <v>5</v>
      </c>
      <c r="I14" s="55">
        <f>SUM(Votaciones!V14:X14)</f>
        <v>5</v>
      </c>
      <c r="J14" s="55">
        <f>MAX(Votaciones!Z14:AB14)</f>
        <v>1</v>
      </c>
      <c r="K14" s="55">
        <f>SUM(Votaciones!Z14:AB14)</f>
        <v>1</v>
      </c>
      <c r="L14" s="55">
        <f>MAX(Votaciones!AD14:AF14)</f>
        <v>2</v>
      </c>
      <c r="M14" s="55">
        <f>SUM(Votaciones!AD14:AF14)</f>
        <v>2</v>
      </c>
      <c r="N14" s="55">
        <f>MAX(Votaciones!AH14:AJ14)</f>
        <v>1</v>
      </c>
      <c r="O14" s="55">
        <f>SUM(Votaciones!AH14:AJ14)</f>
        <v>1</v>
      </c>
    </row>
    <row r="15">
      <c r="A15" s="13">
        <f t="shared" si="1"/>
        <v>13</v>
      </c>
      <c r="B15" s="55">
        <f>MAX(Votaciones!J15:L15)</f>
        <v>16</v>
      </c>
      <c r="C15" s="55">
        <f>SUM(Votaciones!J15:L15)</f>
        <v>16</v>
      </c>
      <c r="D15" s="55">
        <f>MAX(Votaciones!N15:P15)</f>
        <v>7</v>
      </c>
      <c r="E15" s="55">
        <f>SUM(Votaciones!N15:P15)</f>
        <v>7</v>
      </c>
      <c r="F15" s="55">
        <f>MAX(Votaciones!R15:T15)</f>
        <v>5</v>
      </c>
      <c r="G15" s="55">
        <f>SUM(Votaciones!R15:T15)</f>
        <v>5</v>
      </c>
      <c r="H15" s="55">
        <f>MAX(Votaciones!V15:X15)</f>
        <v>5</v>
      </c>
      <c r="I15" s="55">
        <f>SUM(Votaciones!V15:X15)</f>
        <v>5</v>
      </c>
      <c r="J15" s="55">
        <f>MAX(Votaciones!Z15:AB15)</f>
        <v>1</v>
      </c>
      <c r="K15" s="55">
        <f>SUM(Votaciones!Z15:AB15)</f>
        <v>1</v>
      </c>
      <c r="L15" s="55">
        <f>MAX(Votaciones!AD15:AF15)</f>
        <v>2</v>
      </c>
      <c r="M15" s="55">
        <f>SUM(Votaciones!AD15:AF15)</f>
        <v>2</v>
      </c>
      <c r="N15" s="55">
        <f>MAX(Votaciones!AH15:AJ15)</f>
        <v>0</v>
      </c>
      <c r="O15" s="55">
        <f>SUM(Votaciones!AH15:AJ15)</f>
        <v>0</v>
      </c>
    </row>
    <row r="16">
      <c r="A16" s="13">
        <f t="shared" si="1"/>
        <v>14</v>
      </c>
      <c r="B16" s="55">
        <f>MAX(Votaciones!J16:L16)</f>
        <v>16</v>
      </c>
      <c r="C16" s="55">
        <f>SUM(Votaciones!J16:L16)</f>
        <v>16</v>
      </c>
      <c r="D16" s="55">
        <f>MAX(Votaciones!N16:P16)</f>
        <v>7</v>
      </c>
      <c r="E16" s="55">
        <f>SUM(Votaciones!N16:P16)</f>
        <v>7</v>
      </c>
      <c r="F16" s="55">
        <f>MAX(Votaciones!R16:T16)</f>
        <v>5</v>
      </c>
      <c r="G16" s="55">
        <f>SUM(Votaciones!R16:T16)</f>
        <v>5</v>
      </c>
      <c r="H16" s="55">
        <f>MAX(Votaciones!V16:X16)</f>
        <v>5</v>
      </c>
      <c r="I16" s="55">
        <f>SUM(Votaciones!V16:X16)</f>
        <v>5</v>
      </c>
      <c r="J16" s="55">
        <f>MAX(Votaciones!Z16:AB16)</f>
        <v>1</v>
      </c>
      <c r="K16" s="55">
        <f>SUM(Votaciones!Z16:AB16)</f>
        <v>1</v>
      </c>
      <c r="L16" s="55">
        <f>MAX(Votaciones!AD16:AF16)</f>
        <v>2</v>
      </c>
      <c r="M16" s="55">
        <f>SUM(Votaciones!AD16:AF16)</f>
        <v>2</v>
      </c>
      <c r="N16" s="55">
        <f>MAX(Votaciones!AH16:AJ16)</f>
        <v>1</v>
      </c>
      <c r="O16" s="55">
        <f>SUM(Votaciones!AH16:AJ16)</f>
        <v>1</v>
      </c>
    </row>
    <row r="17">
      <c r="A17" s="13">
        <f t="shared" si="1"/>
        <v>15</v>
      </c>
      <c r="B17" s="55">
        <f>MAX(Votaciones!J17:L17)</f>
        <v>15</v>
      </c>
      <c r="C17" s="55">
        <f>SUM(Votaciones!J17:L17)</f>
        <v>15</v>
      </c>
      <c r="D17" s="55">
        <f>MAX(Votaciones!N17:P17)</f>
        <v>6</v>
      </c>
      <c r="E17" s="55">
        <f>SUM(Votaciones!N17:P17)</f>
        <v>6</v>
      </c>
      <c r="F17" s="55">
        <f>MAX(Votaciones!R17:T17)</f>
        <v>5</v>
      </c>
      <c r="G17" s="55">
        <f>SUM(Votaciones!R17:T17)</f>
        <v>5</v>
      </c>
      <c r="H17" s="55">
        <f>MAX(Votaciones!V17:X17)</f>
        <v>3</v>
      </c>
      <c r="I17" s="55">
        <f>SUM(Votaciones!V17:X17)</f>
        <v>3</v>
      </c>
      <c r="J17" s="55">
        <f>MAX(Votaciones!Z17:AB17)</f>
        <v>1</v>
      </c>
      <c r="K17" s="55">
        <f>SUM(Votaciones!Z17:AB17)</f>
        <v>1</v>
      </c>
      <c r="L17" s="55">
        <f>MAX(Votaciones!AD17:AF17)</f>
        <v>2</v>
      </c>
      <c r="M17" s="55">
        <f>SUM(Votaciones!AD17:AF17)</f>
        <v>2</v>
      </c>
      <c r="N17" s="55">
        <f>MAX(Votaciones!AH17:AJ17)</f>
        <v>1</v>
      </c>
      <c r="O17" s="55">
        <f>SUM(Votaciones!AH17:AJ17)</f>
        <v>1</v>
      </c>
    </row>
    <row r="18">
      <c r="A18" s="13">
        <f t="shared" si="1"/>
        <v>16</v>
      </c>
      <c r="B18" s="55">
        <f>MAX(Votaciones!J18:L18)</f>
        <v>15</v>
      </c>
      <c r="C18" s="55">
        <f>SUM(Votaciones!J18:L18)</f>
        <v>15</v>
      </c>
      <c r="D18" s="55">
        <f>MAX(Votaciones!N18:P18)</f>
        <v>7</v>
      </c>
      <c r="E18" s="55">
        <f>SUM(Votaciones!N18:P18)</f>
        <v>7</v>
      </c>
      <c r="F18" s="55">
        <f>MAX(Votaciones!R18:T18)</f>
        <v>4</v>
      </c>
      <c r="G18" s="55">
        <f>SUM(Votaciones!R18:T18)</f>
        <v>4</v>
      </c>
      <c r="H18" s="55">
        <f>MAX(Votaciones!V18:X18)</f>
        <v>5</v>
      </c>
      <c r="I18" s="55">
        <f>SUM(Votaciones!V18:X18)</f>
        <v>5</v>
      </c>
      <c r="J18" s="55">
        <f>MAX(Votaciones!Z18:AB18)</f>
        <v>1</v>
      </c>
      <c r="K18" s="55">
        <f>SUM(Votaciones!Z18:AB18)</f>
        <v>1</v>
      </c>
      <c r="L18" s="55">
        <f>MAX(Votaciones!AD18:AF18)</f>
        <v>1</v>
      </c>
      <c r="M18" s="55">
        <f>SUM(Votaciones!AD18:AF18)</f>
        <v>1</v>
      </c>
      <c r="N18" s="55">
        <f>MAX(Votaciones!AH18:AJ18)</f>
        <v>1</v>
      </c>
      <c r="O18" s="55">
        <f>SUM(Votaciones!AH18:AJ18)</f>
        <v>1</v>
      </c>
    </row>
    <row r="19">
      <c r="A19" s="13">
        <f t="shared" si="1"/>
        <v>17</v>
      </c>
      <c r="B19" s="55">
        <f>MAX(Votaciones!J19:L19)</f>
        <v>15</v>
      </c>
      <c r="C19" s="55">
        <f>SUM(Votaciones!J19:L19)</f>
        <v>15</v>
      </c>
      <c r="D19" s="55">
        <f>MAX(Votaciones!N19:P19)</f>
        <v>7</v>
      </c>
      <c r="E19" s="55">
        <f>SUM(Votaciones!N19:P19)</f>
        <v>7</v>
      </c>
      <c r="F19" s="55">
        <f>MAX(Votaciones!R19:T19)</f>
        <v>4</v>
      </c>
      <c r="G19" s="55">
        <f>SUM(Votaciones!R19:T19)</f>
        <v>4</v>
      </c>
      <c r="H19" s="55">
        <f>MAX(Votaciones!V19:X19)</f>
        <v>5</v>
      </c>
      <c r="I19" s="55">
        <f>SUM(Votaciones!V19:X19)</f>
        <v>5</v>
      </c>
      <c r="J19" s="55">
        <f>MAX(Votaciones!Z19:AB19)</f>
        <v>1</v>
      </c>
      <c r="K19" s="55">
        <f>SUM(Votaciones!Z19:AB19)</f>
        <v>1</v>
      </c>
      <c r="L19" s="55">
        <f>MAX(Votaciones!AD19:AF19)</f>
        <v>1</v>
      </c>
      <c r="M19" s="55">
        <f>SUM(Votaciones!AD19:AF19)</f>
        <v>1</v>
      </c>
      <c r="N19" s="55">
        <f>MAX(Votaciones!AH19:AJ19)</f>
        <v>1</v>
      </c>
      <c r="O19" s="55">
        <f>SUM(Votaciones!AH19:AJ19)</f>
        <v>1</v>
      </c>
    </row>
    <row r="20">
      <c r="A20" s="13">
        <f t="shared" si="1"/>
        <v>18</v>
      </c>
      <c r="B20" s="55">
        <f>MAX(Votaciones!J20:L20)</f>
        <v>16</v>
      </c>
      <c r="C20" s="55">
        <f>SUM(Votaciones!J20:L20)</f>
        <v>16</v>
      </c>
      <c r="D20" s="55">
        <f>MAX(Votaciones!N20:P20)</f>
        <v>7</v>
      </c>
      <c r="E20" s="55">
        <f>SUM(Votaciones!N20:P20)</f>
        <v>7</v>
      </c>
      <c r="F20" s="55">
        <f>MAX(Votaciones!R20:T20)</f>
        <v>5</v>
      </c>
      <c r="G20" s="55">
        <f>SUM(Votaciones!R20:T20)</f>
        <v>5</v>
      </c>
      <c r="H20" s="55">
        <f>MAX(Votaciones!V20:X20)</f>
        <v>5</v>
      </c>
      <c r="I20" s="55">
        <f>SUM(Votaciones!V20:X20)</f>
        <v>5</v>
      </c>
      <c r="J20" s="55">
        <f>MAX(Votaciones!Z20:AB20)</f>
        <v>1</v>
      </c>
      <c r="K20" s="55">
        <f>SUM(Votaciones!Z20:AB20)</f>
        <v>1</v>
      </c>
      <c r="L20" s="55">
        <f>MAX(Votaciones!AD20:AF20)</f>
        <v>2</v>
      </c>
      <c r="M20" s="55">
        <f>SUM(Votaciones!AD20:AF20)</f>
        <v>2</v>
      </c>
      <c r="N20" s="55">
        <f>MAX(Votaciones!AH20:AJ20)</f>
        <v>1</v>
      </c>
      <c r="O20" s="55">
        <f>SUM(Votaciones!AH20:AJ20)</f>
        <v>1</v>
      </c>
    </row>
    <row r="21">
      <c r="A21" s="13">
        <f t="shared" si="1"/>
        <v>19</v>
      </c>
      <c r="B21" s="55">
        <f>MAX(Votaciones!J21:L21)</f>
        <v>15</v>
      </c>
      <c r="C21" s="55">
        <f>SUM(Votaciones!J21:L21)</f>
        <v>15</v>
      </c>
      <c r="D21" s="55">
        <f>MAX(Votaciones!N21:P21)</f>
        <v>7</v>
      </c>
      <c r="E21" s="55">
        <f>SUM(Votaciones!N21:P21)</f>
        <v>8</v>
      </c>
      <c r="F21" s="55">
        <f>MAX(Votaciones!R21:T21)</f>
        <v>4</v>
      </c>
      <c r="G21" s="55">
        <f>SUM(Votaciones!R21:T21)</f>
        <v>4</v>
      </c>
      <c r="H21" s="55">
        <f>MAX(Votaciones!V21:X21)</f>
        <v>5</v>
      </c>
      <c r="I21" s="55">
        <f>SUM(Votaciones!V21:X21)</f>
        <v>5</v>
      </c>
      <c r="J21" s="55">
        <f>MAX(Votaciones!Z21:AB21)</f>
        <v>1</v>
      </c>
      <c r="K21" s="55">
        <f>SUM(Votaciones!Z21:AB21)</f>
        <v>1</v>
      </c>
      <c r="L21" s="55">
        <f>MAX(Votaciones!AD21:AF21)</f>
        <v>2</v>
      </c>
      <c r="M21" s="55">
        <f>SUM(Votaciones!AD21:AF21)</f>
        <v>2</v>
      </c>
      <c r="N21" s="55">
        <f>MAX(Votaciones!AH21:AJ21)</f>
        <v>1</v>
      </c>
      <c r="O21" s="55">
        <f>SUM(Votaciones!AH21:AJ21)</f>
        <v>1</v>
      </c>
    </row>
    <row r="22">
      <c r="A22" s="13">
        <f t="shared" si="1"/>
        <v>20</v>
      </c>
      <c r="B22" s="55">
        <f>MAX(Votaciones!J22:L22)</f>
        <v>16</v>
      </c>
      <c r="C22" s="55">
        <f>SUM(Votaciones!J22:L22)</f>
        <v>16</v>
      </c>
      <c r="D22" s="55">
        <f>MAX(Votaciones!N22:P22)</f>
        <v>8</v>
      </c>
      <c r="E22" s="55">
        <f>SUM(Votaciones!N22:P22)</f>
        <v>8</v>
      </c>
      <c r="F22" s="55">
        <f>MAX(Votaciones!R22:T22)</f>
        <v>5</v>
      </c>
      <c r="G22" s="55">
        <f>SUM(Votaciones!R22:T22)</f>
        <v>5</v>
      </c>
      <c r="H22" s="55">
        <f>MAX(Votaciones!V22:X22)</f>
        <v>5</v>
      </c>
      <c r="I22" s="55">
        <f>SUM(Votaciones!V22:X22)</f>
        <v>5</v>
      </c>
      <c r="J22" s="55">
        <f>MAX(Votaciones!Z22:AB22)</f>
        <v>1</v>
      </c>
      <c r="K22" s="55">
        <f>SUM(Votaciones!Z22:AB22)</f>
        <v>1</v>
      </c>
      <c r="L22" s="55">
        <f>MAX(Votaciones!AD22:AF22)</f>
        <v>2</v>
      </c>
      <c r="M22" s="55">
        <f>SUM(Votaciones!AD22:AF22)</f>
        <v>2</v>
      </c>
      <c r="N22" s="55">
        <f>MAX(Votaciones!AH22:AJ22)</f>
        <v>1</v>
      </c>
      <c r="O22" s="55">
        <f>SUM(Votaciones!AH22:AJ22)</f>
        <v>1</v>
      </c>
    </row>
    <row r="23">
      <c r="A23" s="13">
        <f t="shared" si="1"/>
        <v>21</v>
      </c>
      <c r="B23" s="55">
        <f>MAX(Votaciones!J23:L23)</f>
        <v>16</v>
      </c>
      <c r="C23" s="55">
        <f>SUM(Votaciones!J23:L23)</f>
        <v>16</v>
      </c>
      <c r="D23" s="55">
        <f>MAX(Votaciones!N23:P23)</f>
        <v>8</v>
      </c>
      <c r="E23" s="55">
        <f>SUM(Votaciones!N23:P23)</f>
        <v>8</v>
      </c>
      <c r="F23" s="55">
        <f>MAX(Votaciones!R23:T23)</f>
        <v>5</v>
      </c>
      <c r="G23" s="55">
        <f>SUM(Votaciones!R23:T23)</f>
        <v>5</v>
      </c>
      <c r="H23" s="55">
        <f>MAX(Votaciones!V23:X23)</f>
        <v>5</v>
      </c>
      <c r="I23" s="55">
        <f>SUM(Votaciones!V23:X23)</f>
        <v>5</v>
      </c>
      <c r="J23" s="55">
        <f>MAX(Votaciones!Z23:AB23)</f>
        <v>1</v>
      </c>
      <c r="K23" s="55">
        <f>SUM(Votaciones!Z23:AB23)</f>
        <v>1</v>
      </c>
      <c r="L23" s="55">
        <f>MAX(Votaciones!AD23:AF23)</f>
        <v>2</v>
      </c>
      <c r="M23" s="55">
        <f>SUM(Votaciones!AD23:AF23)</f>
        <v>2</v>
      </c>
      <c r="N23" s="55">
        <f>MAX(Votaciones!AH23:AJ23)</f>
        <v>1</v>
      </c>
      <c r="O23" s="55">
        <f>SUM(Votaciones!AH23:AJ23)</f>
        <v>1</v>
      </c>
    </row>
    <row r="24">
      <c r="A24" s="13">
        <f t="shared" si="1"/>
        <v>22</v>
      </c>
      <c r="B24" s="55">
        <f>MAX(Votaciones!J24:L24)</f>
        <v>16</v>
      </c>
      <c r="C24" s="55">
        <f>SUM(Votaciones!J24:L24)</f>
        <v>16</v>
      </c>
      <c r="D24" s="55">
        <f>MAX(Votaciones!N24:P24)</f>
        <v>7</v>
      </c>
      <c r="E24" s="55">
        <f>SUM(Votaciones!N24:P24)</f>
        <v>7</v>
      </c>
      <c r="F24" s="55">
        <f>MAX(Votaciones!R24:T24)</f>
        <v>4</v>
      </c>
      <c r="G24" s="55">
        <f>SUM(Votaciones!R24:T24)</f>
        <v>4</v>
      </c>
      <c r="H24" s="55">
        <f>MAX(Votaciones!V24:X24)</f>
        <v>4</v>
      </c>
      <c r="I24" s="55">
        <f>SUM(Votaciones!V24:X24)</f>
        <v>4</v>
      </c>
      <c r="J24" s="55">
        <f>MAX(Votaciones!Z24:AB24)</f>
        <v>1</v>
      </c>
      <c r="K24" s="55">
        <f>SUM(Votaciones!Z24:AB24)</f>
        <v>1</v>
      </c>
      <c r="L24" s="55">
        <f>MAX(Votaciones!AD24:AF24)</f>
        <v>2</v>
      </c>
      <c r="M24" s="55">
        <f>SUM(Votaciones!AD24:AF24)</f>
        <v>2</v>
      </c>
      <c r="N24" s="55">
        <f>MAX(Votaciones!AH24:AJ24)</f>
        <v>1</v>
      </c>
      <c r="O24" s="55">
        <f>SUM(Votaciones!AH24:AJ24)</f>
        <v>1</v>
      </c>
    </row>
    <row r="25">
      <c r="A25" s="13">
        <f t="shared" si="1"/>
        <v>23</v>
      </c>
      <c r="B25" s="55">
        <f>MAX(Votaciones!J25:L25)</f>
        <v>15</v>
      </c>
      <c r="C25" s="55">
        <f>SUM(Votaciones!J25:L25)</f>
        <v>15</v>
      </c>
      <c r="D25" s="55">
        <f>MAX(Votaciones!N25:P25)</f>
        <v>7</v>
      </c>
      <c r="E25" s="55">
        <f>SUM(Votaciones!N25:P25)</f>
        <v>7</v>
      </c>
      <c r="F25" s="55">
        <f>MAX(Votaciones!R25:T25)</f>
        <v>5</v>
      </c>
      <c r="G25" s="55">
        <f>SUM(Votaciones!R25:T25)</f>
        <v>5</v>
      </c>
      <c r="H25" s="55">
        <f>MAX(Votaciones!V25:X25)</f>
        <v>5</v>
      </c>
      <c r="I25" s="55">
        <f>SUM(Votaciones!V25:X25)</f>
        <v>5</v>
      </c>
      <c r="J25" s="55">
        <f>MAX(Votaciones!Z25:AB25)</f>
        <v>1</v>
      </c>
      <c r="K25" s="55">
        <f>SUM(Votaciones!Z25:AB25)</f>
        <v>1</v>
      </c>
      <c r="L25" s="55">
        <f>MAX(Votaciones!AD25:AF25)</f>
        <v>2</v>
      </c>
      <c r="M25" s="55">
        <f>SUM(Votaciones!AD25:AF25)</f>
        <v>2</v>
      </c>
      <c r="N25" s="55">
        <f>MAX(Votaciones!AH25:AJ25)</f>
        <v>1</v>
      </c>
      <c r="O25" s="55">
        <f>SUM(Votaciones!AH25:AJ25)</f>
        <v>1</v>
      </c>
    </row>
    <row r="26">
      <c r="A26" s="13">
        <f t="shared" si="1"/>
        <v>24</v>
      </c>
      <c r="B26" s="55">
        <f>MAX(Votaciones!J26:L26)</f>
        <v>14</v>
      </c>
      <c r="C26" s="55">
        <f>SUM(Votaciones!J26:L26)</f>
        <v>14</v>
      </c>
      <c r="D26" s="55">
        <f>MAX(Votaciones!N26:P26)</f>
        <v>7</v>
      </c>
      <c r="E26" s="55">
        <f>SUM(Votaciones!N26:P26)</f>
        <v>7</v>
      </c>
      <c r="F26" s="55">
        <f>MAX(Votaciones!R26:T26)</f>
        <v>5</v>
      </c>
      <c r="G26" s="55">
        <f>SUM(Votaciones!R26:T26)</f>
        <v>5</v>
      </c>
      <c r="H26" s="55">
        <f>MAX(Votaciones!V26:X26)</f>
        <v>5</v>
      </c>
      <c r="I26" s="55">
        <f>SUM(Votaciones!V26:X26)</f>
        <v>5</v>
      </c>
      <c r="J26" s="55">
        <f>MAX(Votaciones!Z26:AB26)</f>
        <v>1</v>
      </c>
      <c r="K26" s="55">
        <f>SUM(Votaciones!Z26:AB26)</f>
        <v>1</v>
      </c>
      <c r="L26" s="55">
        <f>MAX(Votaciones!AD26:AF26)</f>
        <v>2</v>
      </c>
      <c r="M26" s="55">
        <f>SUM(Votaciones!AD26:AF26)</f>
        <v>2</v>
      </c>
      <c r="N26" s="55">
        <f>MAX(Votaciones!AH26:AJ26)</f>
        <v>1</v>
      </c>
      <c r="O26" s="55">
        <f>SUM(Votaciones!AH26:AJ26)</f>
        <v>1</v>
      </c>
    </row>
    <row r="27">
      <c r="A27" s="13">
        <f t="shared" si="1"/>
        <v>25</v>
      </c>
      <c r="B27" s="55">
        <f>MAX(Votaciones!J27:L27)</f>
        <v>14</v>
      </c>
      <c r="C27" s="55">
        <f>SUM(Votaciones!J27:L27)</f>
        <v>14</v>
      </c>
      <c r="D27" s="55">
        <f>MAX(Votaciones!N27:P27)</f>
        <v>7</v>
      </c>
      <c r="E27" s="55">
        <f>SUM(Votaciones!N27:P27)</f>
        <v>7</v>
      </c>
      <c r="F27" s="55">
        <f>MAX(Votaciones!R27:T27)</f>
        <v>5</v>
      </c>
      <c r="G27" s="55">
        <f>SUM(Votaciones!R27:T27)</f>
        <v>5</v>
      </c>
      <c r="H27" s="55">
        <f>MAX(Votaciones!V27:X27)</f>
        <v>5</v>
      </c>
      <c r="I27" s="55">
        <f>SUM(Votaciones!V27:X27)</f>
        <v>5</v>
      </c>
      <c r="J27" s="55">
        <f>MAX(Votaciones!Z27:AB27)</f>
        <v>1</v>
      </c>
      <c r="K27" s="55">
        <f>SUM(Votaciones!Z27:AB27)</f>
        <v>1</v>
      </c>
      <c r="L27" s="55">
        <f>MAX(Votaciones!AD27:AF27)</f>
        <v>2</v>
      </c>
      <c r="M27" s="55">
        <f>SUM(Votaciones!AD27:AF27)</f>
        <v>2</v>
      </c>
      <c r="N27" s="55">
        <f>MAX(Votaciones!AH27:AJ27)</f>
        <v>1</v>
      </c>
      <c r="O27" s="55">
        <f>SUM(Votaciones!AH27:AJ27)</f>
        <v>1</v>
      </c>
    </row>
    <row r="28">
      <c r="A28" s="13">
        <f t="shared" si="1"/>
        <v>26</v>
      </c>
      <c r="B28" s="55">
        <f>MAX(Votaciones!J28:L28)</f>
        <v>13</v>
      </c>
      <c r="C28" s="55">
        <f>SUM(Votaciones!J28:L28)</f>
        <v>13</v>
      </c>
      <c r="D28" s="55">
        <f>MAX(Votaciones!N28:P28)</f>
        <v>7</v>
      </c>
      <c r="E28" s="55">
        <f>SUM(Votaciones!N28:P28)</f>
        <v>7</v>
      </c>
      <c r="F28" s="55">
        <f>MAX(Votaciones!R28:T28)</f>
        <v>5</v>
      </c>
      <c r="G28" s="55">
        <f>SUM(Votaciones!R28:T28)</f>
        <v>5</v>
      </c>
      <c r="H28" s="55">
        <f>MAX(Votaciones!V28:X28)</f>
        <v>5</v>
      </c>
      <c r="I28" s="55">
        <f>SUM(Votaciones!V28:X28)</f>
        <v>5</v>
      </c>
      <c r="J28" s="55">
        <f>MAX(Votaciones!Z28:AB28)</f>
        <v>5</v>
      </c>
      <c r="K28" s="55">
        <f>SUM(Votaciones!Z28:AB28)</f>
        <v>5</v>
      </c>
      <c r="L28" s="55">
        <f>MAX(Votaciones!AD28:AF28)</f>
        <v>2</v>
      </c>
      <c r="M28" s="55">
        <f>SUM(Votaciones!AD28:AF28)</f>
        <v>2</v>
      </c>
      <c r="N28" s="55">
        <f>MAX(Votaciones!AH28:AJ28)</f>
        <v>1</v>
      </c>
      <c r="O28" s="55">
        <f>SUM(Votaciones!AH28:AJ28)</f>
        <v>1</v>
      </c>
    </row>
    <row r="29">
      <c r="A29" s="13">
        <f t="shared" si="1"/>
        <v>27</v>
      </c>
      <c r="B29" s="55">
        <f>MAX(Votaciones!J29:L29)</f>
        <v>14</v>
      </c>
      <c r="C29" s="55">
        <f>SUM(Votaciones!J29:L29)</f>
        <v>14</v>
      </c>
      <c r="D29" s="55">
        <f>MAX(Votaciones!N29:P29)</f>
        <v>7</v>
      </c>
      <c r="E29" s="55">
        <f>SUM(Votaciones!N29:P29)</f>
        <v>7</v>
      </c>
      <c r="F29" s="55">
        <f>MAX(Votaciones!R29:T29)</f>
        <v>5</v>
      </c>
      <c r="G29" s="55">
        <f>SUM(Votaciones!R29:T29)</f>
        <v>5</v>
      </c>
      <c r="H29" s="55">
        <f>MAX(Votaciones!V29:X29)</f>
        <v>5</v>
      </c>
      <c r="I29" s="55">
        <f>SUM(Votaciones!V29:X29)</f>
        <v>5</v>
      </c>
      <c r="J29" s="55">
        <f>MAX(Votaciones!Z29:AB29)</f>
        <v>1</v>
      </c>
      <c r="K29" s="55">
        <f>SUM(Votaciones!Z29:AB29)</f>
        <v>1</v>
      </c>
      <c r="L29" s="55">
        <f>MAX(Votaciones!AD29:AF29)</f>
        <v>2</v>
      </c>
      <c r="M29" s="55">
        <f>SUM(Votaciones!AD29:AF29)</f>
        <v>2</v>
      </c>
      <c r="N29" s="55">
        <f>MAX(Votaciones!AH29:AJ29)</f>
        <v>1</v>
      </c>
      <c r="O29" s="55">
        <f>SUM(Votaciones!AH29:AJ29)</f>
        <v>1</v>
      </c>
    </row>
    <row r="30">
      <c r="A30" s="13">
        <f t="shared" si="1"/>
        <v>28</v>
      </c>
      <c r="B30" s="55">
        <f>MAX(Votaciones!J30:L30)</f>
        <v>14</v>
      </c>
      <c r="C30" s="55">
        <f>SUM(Votaciones!J30:L30)</f>
        <v>14</v>
      </c>
      <c r="D30" s="55">
        <f>MAX(Votaciones!N30:P30)</f>
        <v>7</v>
      </c>
      <c r="E30" s="55">
        <f>SUM(Votaciones!N30:P30)</f>
        <v>7</v>
      </c>
      <c r="F30" s="55">
        <f>MAX(Votaciones!R30:T30)</f>
        <v>5</v>
      </c>
      <c r="G30" s="55">
        <f>SUM(Votaciones!R30:T30)</f>
        <v>5</v>
      </c>
      <c r="H30" s="55">
        <f>MAX(Votaciones!V30:X30)</f>
        <v>5</v>
      </c>
      <c r="I30" s="55">
        <f>SUM(Votaciones!V30:X30)</f>
        <v>5</v>
      </c>
      <c r="J30" s="55">
        <f>MAX(Votaciones!Z30:AB30)</f>
        <v>1</v>
      </c>
      <c r="K30" s="55">
        <f>SUM(Votaciones!Z30:AB30)</f>
        <v>1</v>
      </c>
      <c r="L30" s="55">
        <f>MAX(Votaciones!AD30:AF30)</f>
        <v>2</v>
      </c>
      <c r="M30" s="55">
        <f>SUM(Votaciones!AD30:AF30)</f>
        <v>2</v>
      </c>
      <c r="N30" s="55">
        <f>MAX(Votaciones!AH30:AJ30)</f>
        <v>1</v>
      </c>
      <c r="O30" s="55">
        <f>SUM(Votaciones!AH30:AJ30)</f>
        <v>1</v>
      </c>
    </row>
    <row r="31">
      <c r="A31" s="13">
        <f t="shared" si="1"/>
        <v>29</v>
      </c>
      <c r="B31" s="55">
        <f>MAX(Votaciones!J31:L31)</f>
        <v>13</v>
      </c>
      <c r="C31" s="55">
        <f>SUM(Votaciones!J31:L31)</f>
        <v>13</v>
      </c>
      <c r="D31" s="55">
        <f>MAX(Votaciones!N31:P31)</f>
        <v>5</v>
      </c>
      <c r="E31" s="55">
        <f>SUM(Votaciones!N31:P31)</f>
        <v>5</v>
      </c>
      <c r="F31" s="55">
        <f>MAX(Votaciones!R31:T31)</f>
        <v>5</v>
      </c>
      <c r="G31" s="55">
        <f>SUM(Votaciones!R31:T31)</f>
        <v>5</v>
      </c>
      <c r="H31" s="55">
        <f>MAX(Votaciones!V31:X31)</f>
        <v>4</v>
      </c>
      <c r="I31" s="55">
        <f>SUM(Votaciones!V31:X31)</f>
        <v>5</v>
      </c>
      <c r="J31" s="55">
        <f>MAX(Votaciones!Z31:AB31)</f>
        <v>1</v>
      </c>
      <c r="K31" s="55">
        <f>SUM(Votaciones!Z31:AB31)</f>
        <v>1</v>
      </c>
      <c r="L31" s="55">
        <f>MAX(Votaciones!AD31:AF31)</f>
        <v>2</v>
      </c>
      <c r="M31" s="55">
        <f>SUM(Votaciones!AD31:AF31)</f>
        <v>2</v>
      </c>
      <c r="N31" s="55">
        <f>MAX(Votaciones!AH31:AJ31)</f>
        <v>1</v>
      </c>
      <c r="O31" s="55">
        <f>SUM(Votaciones!AH31:AJ31)</f>
        <v>1</v>
      </c>
    </row>
    <row r="32">
      <c r="A32" s="13">
        <f t="shared" si="1"/>
        <v>30</v>
      </c>
      <c r="B32" s="55">
        <f>MAX(Votaciones!J32:L32)</f>
        <v>14</v>
      </c>
      <c r="C32" s="55">
        <f>SUM(Votaciones!J32:L32)</f>
        <v>14</v>
      </c>
      <c r="D32" s="55">
        <f>MAX(Votaciones!N32:P32)</f>
        <v>7</v>
      </c>
      <c r="E32" s="55">
        <f>SUM(Votaciones!N32:P32)</f>
        <v>7</v>
      </c>
      <c r="F32" s="55">
        <f>MAX(Votaciones!R32:T32)</f>
        <v>4</v>
      </c>
      <c r="G32" s="55">
        <f>SUM(Votaciones!R32:T32)</f>
        <v>4</v>
      </c>
      <c r="H32" s="55">
        <f>MAX(Votaciones!V32:X32)</f>
        <v>5</v>
      </c>
      <c r="I32" s="55">
        <f>SUM(Votaciones!V32:X32)</f>
        <v>5</v>
      </c>
      <c r="J32" s="55">
        <f>MAX(Votaciones!Z32:AB32)</f>
        <v>1</v>
      </c>
      <c r="K32" s="55">
        <f>SUM(Votaciones!Z32:AB32)</f>
        <v>1</v>
      </c>
      <c r="L32" s="55">
        <f>MAX(Votaciones!AD32:AF32)</f>
        <v>2</v>
      </c>
      <c r="M32" s="55">
        <f>SUM(Votaciones!AD32:AF32)</f>
        <v>2</v>
      </c>
      <c r="N32" s="55">
        <f>MAX(Votaciones!AH32:AJ32)</f>
        <v>1</v>
      </c>
      <c r="O32" s="55">
        <f>SUM(Votaciones!AH32:AJ32)</f>
        <v>1</v>
      </c>
    </row>
    <row r="33">
      <c r="A33" s="13">
        <f t="shared" si="1"/>
        <v>31</v>
      </c>
      <c r="B33" s="55">
        <f>MAX(Votaciones!J33:L33)</f>
        <v>15</v>
      </c>
      <c r="C33" s="55">
        <f>SUM(Votaciones!J33:L33)</f>
        <v>15</v>
      </c>
      <c r="D33" s="55">
        <f>MAX(Votaciones!N33:P33)</f>
        <v>6</v>
      </c>
      <c r="E33" s="55">
        <f>SUM(Votaciones!N33:P33)</f>
        <v>6</v>
      </c>
      <c r="F33" s="55">
        <f>MAX(Votaciones!R33:T33)</f>
        <v>5</v>
      </c>
      <c r="G33" s="55">
        <f>SUM(Votaciones!R33:T33)</f>
        <v>5</v>
      </c>
      <c r="H33" s="55">
        <f>MAX(Votaciones!V33:X33)</f>
        <v>5</v>
      </c>
      <c r="I33" s="55">
        <f>SUM(Votaciones!V33:X33)</f>
        <v>5</v>
      </c>
      <c r="J33" s="55">
        <f>MAX(Votaciones!Z33:AB33)</f>
        <v>1</v>
      </c>
      <c r="K33" s="55">
        <f>SUM(Votaciones!Z33:AB33)</f>
        <v>1</v>
      </c>
      <c r="L33" s="55">
        <f>MAX(Votaciones!AD33:AF33)</f>
        <v>2</v>
      </c>
      <c r="M33" s="55">
        <f>SUM(Votaciones!AD33:AF33)</f>
        <v>2</v>
      </c>
      <c r="N33" s="55">
        <f>MAX(Votaciones!AH33:AJ33)</f>
        <v>1</v>
      </c>
      <c r="O33" s="55">
        <f>SUM(Votaciones!AH33:AJ33)</f>
        <v>1</v>
      </c>
    </row>
    <row r="34">
      <c r="A34" s="13">
        <f t="shared" si="1"/>
        <v>32</v>
      </c>
      <c r="B34" s="55">
        <f>MAX(Votaciones!J34:L34)</f>
        <v>15</v>
      </c>
      <c r="C34" s="55">
        <f>SUM(Votaciones!J34:L34)</f>
        <v>15</v>
      </c>
      <c r="D34" s="55">
        <f>MAX(Votaciones!N34:P34)</f>
        <v>6</v>
      </c>
      <c r="E34" s="55">
        <f>SUM(Votaciones!N34:P34)</f>
        <v>6</v>
      </c>
      <c r="F34" s="55">
        <f>MAX(Votaciones!R34:T34)</f>
        <v>5</v>
      </c>
      <c r="G34" s="55">
        <f>SUM(Votaciones!R34:T34)</f>
        <v>5</v>
      </c>
      <c r="H34" s="55">
        <f>MAX(Votaciones!V34:X34)</f>
        <v>5</v>
      </c>
      <c r="I34" s="55">
        <f>SUM(Votaciones!V34:X34)</f>
        <v>5</v>
      </c>
      <c r="J34" s="55">
        <f>MAX(Votaciones!Z34:AB34)</f>
        <v>1</v>
      </c>
      <c r="K34" s="55">
        <f>SUM(Votaciones!Z34:AB34)</f>
        <v>1</v>
      </c>
      <c r="L34" s="55">
        <f>MAX(Votaciones!AD34:AF34)</f>
        <v>2</v>
      </c>
      <c r="M34" s="55">
        <f>SUM(Votaciones!AD34:AF34)</f>
        <v>2</v>
      </c>
      <c r="N34" s="55">
        <f>MAX(Votaciones!AH34:AJ34)</f>
        <v>1</v>
      </c>
      <c r="O34" s="55">
        <f>SUM(Votaciones!AH34:AJ34)</f>
        <v>1</v>
      </c>
    </row>
    <row r="35">
      <c r="A35" s="13">
        <f t="shared" si="1"/>
        <v>33</v>
      </c>
      <c r="B35" s="55">
        <f>MAX(Votaciones!J35:L35)</f>
        <v>15</v>
      </c>
      <c r="C35" s="55">
        <f>SUM(Votaciones!J35:L35)</f>
        <v>15</v>
      </c>
      <c r="D35" s="55">
        <f>MAX(Votaciones!N35:P35)</f>
        <v>6</v>
      </c>
      <c r="E35" s="55">
        <f>SUM(Votaciones!N35:P35)</f>
        <v>6</v>
      </c>
      <c r="F35" s="55">
        <f>MAX(Votaciones!R35:T35)</f>
        <v>5</v>
      </c>
      <c r="G35" s="55">
        <f>SUM(Votaciones!R35:T35)</f>
        <v>5</v>
      </c>
      <c r="H35" s="55">
        <f>MAX(Votaciones!V35:X35)</f>
        <v>5</v>
      </c>
      <c r="I35" s="55">
        <f>SUM(Votaciones!V35:X35)</f>
        <v>5</v>
      </c>
      <c r="J35" s="55">
        <f>MAX(Votaciones!Z35:AB35)</f>
        <v>1</v>
      </c>
      <c r="K35" s="55">
        <f>SUM(Votaciones!Z35:AB35)</f>
        <v>1</v>
      </c>
      <c r="L35" s="55">
        <f>MAX(Votaciones!AD35:AF35)</f>
        <v>2</v>
      </c>
      <c r="M35" s="55">
        <f>SUM(Votaciones!AD35:AF35)</f>
        <v>2</v>
      </c>
      <c r="N35" s="55">
        <f>MAX(Votaciones!AH35:AJ35)</f>
        <v>1</v>
      </c>
      <c r="O35" s="55">
        <f>SUM(Votaciones!AH35:AJ35)</f>
        <v>1</v>
      </c>
    </row>
    <row r="36">
      <c r="A36" s="13">
        <f t="shared" si="1"/>
        <v>34</v>
      </c>
      <c r="B36" s="55">
        <f>MAX(Votaciones!J36:L36)</f>
        <v>16</v>
      </c>
      <c r="C36" s="55">
        <f>SUM(Votaciones!J36:L36)</f>
        <v>16</v>
      </c>
      <c r="D36" s="55">
        <f>MAX(Votaciones!N36:P36)</f>
        <v>7</v>
      </c>
      <c r="E36" s="55">
        <f>SUM(Votaciones!N36:P36)</f>
        <v>7</v>
      </c>
      <c r="F36" s="55">
        <f>MAX(Votaciones!R36:T36)</f>
        <v>4</v>
      </c>
      <c r="G36" s="55">
        <f>SUM(Votaciones!R36:T36)</f>
        <v>4</v>
      </c>
      <c r="H36" s="55">
        <f>MAX(Votaciones!V36:X36)</f>
        <v>4</v>
      </c>
      <c r="I36" s="55">
        <f>SUM(Votaciones!V36:X36)</f>
        <v>4</v>
      </c>
      <c r="J36" s="55">
        <f>MAX(Votaciones!Z36:AB36)</f>
        <v>1</v>
      </c>
      <c r="K36" s="55">
        <f>SUM(Votaciones!Z36:AB36)</f>
        <v>1</v>
      </c>
      <c r="L36" s="55">
        <f>MAX(Votaciones!AD36:AF36)</f>
        <v>2</v>
      </c>
      <c r="M36" s="55">
        <f>SUM(Votaciones!AD36:AF36)</f>
        <v>2</v>
      </c>
      <c r="N36" s="55">
        <f>MAX(Votaciones!AH36:AJ36)</f>
        <v>1</v>
      </c>
      <c r="O36" s="55">
        <f>SUM(Votaciones!AH36:AJ36)</f>
        <v>1</v>
      </c>
    </row>
    <row r="37">
      <c r="A37" s="13">
        <f t="shared" si="1"/>
        <v>35</v>
      </c>
      <c r="B37" s="55">
        <f>MAX(Votaciones!J37:L37)</f>
        <v>16</v>
      </c>
      <c r="C37" s="55">
        <f>SUM(Votaciones!J37:L37)</f>
        <v>16</v>
      </c>
      <c r="D37" s="55">
        <f>MAX(Votaciones!N37:P37)</f>
        <v>7</v>
      </c>
      <c r="E37" s="55">
        <f>SUM(Votaciones!N37:P37)</f>
        <v>7</v>
      </c>
      <c r="F37" s="55">
        <f>MAX(Votaciones!R37:T37)</f>
        <v>4</v>
      </c>
      <c r="G37" s="55">
        <f>SUM(Votaciones!R37:T37)</f>
        <v>4</v>
      </c>
      <c r="H37" s="55">
        <f>MAX(Votaciones!V37:X37)</f>
        <v>4</v>
      </c>
      <c r="I37" s="55">
        <f>SUM(Votaciones!V37:X37)</f>
        <v>4</v>
      </c>
      <c r="J37" s="55">
        <f>MAX(Votaciones!Z37:AB37)</f>
        <v>1</v>
      </c>
      <c r="K37" s="55">
        <f>SUM(Votaciones!Z37:AB37)</f>
        <v>1</v>
      </c>
      <c r="L37" s="55">
        <f>MAX(Votaciones!AD37:AF37)</f>
        <v>2</v>
      </c>
      <c r="M37" s="55">
        <f>SUM(Votaciones!AD37:AF37)</f>
        <v>2</v>
      </c>
      <c r="N37" s="55">
        <f>MAX(Votaciones!AH37:AJ37)</f>
        <v>1</v>
      </c>
      <c r="O37" s="55">
        <f>SUM(Votaciones!AH37:AJ37)</f>
        <v>1</v>
      </c>
    </row>
    <row r="38">
      <c r="A38" s="13">
        <f t="shared" si="1"/>
        <v>36</v>
      </c>
      <c r="B38" s="55">
        <f>MAX(Votaciones!J38:L38)</f>
        <v>16</v>
      </c>
      <c r="C38" s="55">
        <f>SUM(Votaciones!J38:L38)</f>
        <v>16</v>
      </c>
      <c r="D38" s="55">
        <f>MAX(Votaciones!N38:P38)</f>
        <v>7</v>
      </c>
      <c r="E38" s="55">
        <f>SUM(Votaciones!N38:P38)</f>
        <v>7</v>
      </c>
      <c r="F38" s="55">
        <f>MAX(Votaciones!R38:T38)</f>
        <v>4</v>
      </c>
      <c r="G38" s="55">
        <f>SUM(Votaciones!R38:T38)</f>
        <v>4</v>
      </c>
      <c r="H38" s="55">
        <f>MAX(Votaciones!V38:X38)</f>
        <v>4</v>
      </c>
      <c r="I38" s="55">
        <f>SUM(Votaciones!V38:X38)</f>
        <v>4</v>
      </c>
      <c r="J38" s="55">
        <f>MAX(Votaciones!Z38:AB38)</f>
        <v>1</v>
      </c>
      <c r="K38" s="55">
        <f>SUM(Votaciones!Z38:AB38)</f>
        <v>1</v>
      </c>
      <c r="L38" s="55">
        <f>MAX(Votaciones!AD38:AF38)</f>
        <v>2</v>
      </c>
      <c r="M38" s="55">
        <f>SUM(Votaciones!AD38:AF38)</f>
        <v>2</v>
      </c>
      <c r="N38" s="55">
        <f>MAX(Votaciones!AH38:AJ38)</f>
        <v>1</v>
      </c>
      <c r="O38" s="55">
        <f>SUM(Votaciones!AH38:AJ38)</f>
        <v>1</v>
      </c>
    </row>
    <row r="39">
      <c r="A39" s="13">
        <f t="shared" si="1"/>
        <v>37</v>
      </c>
      <c r="B39" s="55">
        <f>MAX(Votaciones!J39:L39)</f>
        <v>16</v>
      </c>
      <c r="C39" s="55">
        <f>SUM(Votaciones!J39:L39)</f>
        <v>16</v>
      </c>
      <c r="D39" s="55">
        <f>MAX(Votaciones!N39:P39)</f>
        <v>7</v>
      </c>
      <c r="E39" s="55">
        <f>SUM(Votaciones!N39:P39)</f>
        <v>7</v>
      </c>
      <c r="F39" s="55">
        <f>MAX(Votaciones!R39:T39)</f>
        <v>4</v>
      </c>
      <c r="G39" s="55">
        <f>SUM(Votaciones!R39:T39)</f>
        <v>4</v>
      </c>
      <c r="H39" s="55">
        <f>MAX(Votaciones!V39:X39)</f>
        <v>4</v>
      </c>
      <c r="I39" s="55">
        <f>SUM(Votaciones!V39:X39)</f>
        <v>4</v>
      </c>
      <c r="J39" s="55">
        <f>MAX(Votaciones!Z39:AB39)</f>
        <v>1</v>
      </c>
      <c r="K39" s="55">
        <f>SUM(Votaciones!Z39:AB39)</f>
        <v>1</v>
      </c>
      <c r="L39" s="55">
        <f>MAX(Votaciones!AD39:AF39)</f>
        <v>2</v>
      </c>
      <c r="M39" s="55">
        <f>SUM(Votaciones!AD39:AF39)</f>
        <v>2</v>
      </c>
      <c r="N39" s="55">
        <f>MAX(Votaciones!AH39:AJ39)</f>
        <v>1</v>
      </c>
      <c r="O39" s="55">
        <f>SUM(Votaciones!AH39:AJ39)</f>
        <v>1</v>
      </c>
    </row>
    <row r="40">
      <c r="A40" s="13">
        <f t="shared" si="1"/>
        <v>38</v>
      </c>
      <c r="B40" s="55">
        <f>MAX(Votaciones!J40:L40)</f>
        <v>16</v>
      </c>
      <c r="C40" s="55">
        <f>SUM(Votaciones!J40:L40)</f>
        <v>16</v>
      </c>
      <c r="D40" s="55">
        <f>MAX(Votaciones!N40:P40)</f>
        <v>7</v>
      </c>
      <c r="E40" s="55">
        <f>SUM(Votaciones!N40:P40)</f>
        <v>7</v>
      </c>
      <c r="F40" s="55">
        <f>MAX(Votaciones!R40:T40)</f>
        <v>4</v>
      </c>
      <c r="G40" s="55">
        <f>SUM(Votaciones!R40:T40)</f>
        <v>4</v>
      </c>
      <c r="H40" s="55">
        <f>MAX(Votaciones!V40:X40)</f>
        <v>4</v>
      </c>
      <c r="I40" s="55">
        <f>SUM(Votaciones!V40:X40)</f>
        <v>4</v>
      </c>
      <c r="J40" s="55">
        <f>MAX(Votaciones!Z40:AB40)</f>
        <v>1</v>
      </c>
      <c r="K40" s="55">
        <f>SUM(Votaciones!Z40:AB40)</f>
        <v>1</v>
      </c>
      <c r="L40" s="55">
        <f>MAX(Votaciones!AD40:AF40)</f>
        <v>2</v>
      </c>
      <c r="M40" s="55">
        <f>SUM(Votaciones!AD40:AF40)</f>
        <v>2</v>
      </c>
      <c r="N40" s="55">
        <f>MAX(Votaciones!AH40:AJ40)</f>
        <v>1</v>
      </c>
      <c r="O40" s="55">
        <f>SUM(Votaciones!AH40:AJ40)</f>
        <v>1</v>
      </c>
    </row>
    <row r="41">
      <c r="A41" s="13">
        <f t="shared" si="1"/>
        <v>39</v>
      </c>
      <c r="B41" s="55">
        <f>MAX(Votaciones!J41:L41)</f>
        <v>16</v>
      </c>
      <c r="C41" s="55">
        <f>SUM(Votaciones!J41:L41)</f>
        <v>16</v>
      </c>
      <c r="D41" s="55">
        <f>MAX(Votaciones!N41:P41)</f>
        <v>7</v>
      </c>
      <c r="E41" s="55">
        <f>SUM(Votaciones!N41:P41)</f>
        <v>7</v>
      </c>
      <c r="F41" s="55">
        <f>MAX(Votaciones!R41:T41)</f>
        <v>4</v>
      </c>
      <c r="G41" s="55">
        <f>SUM(Votaciones!R41:T41)</f>
        <v>4</v>
      </c>
      <c r="H41" s="55">
        <f>MAX(Votaciones!V41:X41)</f>
        <v>4</v>
      </c>
      <c r="I41" s="55">
        <f>SUM(Votaciones!V41:X41)</f>
        <v>4</v>
      </c>
      <c r="J41" s="55">
        <f>MAX(Votaciones!Z41:AB41)</f>
        <v>1</v>
      </c>
      <c r="K41" s="55">
        <f>SUM(Votaciones!Z41:AB41)</f>
        <v>1</v>
      </c>
      <c r="L41" s="55">
        <f>MAX(Votaciones!AD41:AF41)</f>
        <v>2</v>
      </c>
      <c r="M41" s="55">
        <f>SUM(Votaciones!AD41:AF41)</f>
        <v>2</v>
      </c>
      <c r="N41" s="55">
        <f>MAX(Votaciones!AH41:AJ41)</f>
        <v>1</v>
      </c>
      <c r="O41" s="55">
        <f>SUM(Votaciones!AH41:AJ41)</f>
        <v>1</v>
      </c>
    </row>
    <row r="42">
      <c r="A42" s="13">
        <f t="shared" si="1"/>
        <v>40</v>
      </c>
      <c r="B42" s="55">
        <f>MAX(Votaciones!J42:L42)</f>
        <v>11</v>
      </c>
      <c r="C42" s="55">
        <f>SUM(Votaciones!J42:L42)</f>
        <v>11</v>
      </c>
      <c r="D42" s="55">
        <f>MAX(Votaciones!N42:P42)</f>
        <v>5</v>
      </c>
      <c r="E42" s="55">
        <f>SUM(Votaciones!N42:P42)</f>
        <v>5</v>
      </c>
      <c r="F42" s="55">
        <f>MAX(Votaciones!R42:T42)</f>
        <v>3</v>
      </c>
      <c r="G42" s="55">
        <f>SUM(Votaciones!R42:T42)</f>
        <v>3</v>
      </c>
      <c r="H42" s="55">
        <f>MAX(Votaciones!V42:X42)</f>
        <v>3</v>
      </c>
      <c r="I42" s="55">
        <f>SUM(Votaciones!V42:X42)</f>
        <v>3</v>
      </c>
      <c r="J42" s="55">
        <f>MAX(Votaciones!Z42:AB42)</f>
        <v>1</v>
      </c>
      <c r="K42" s="55">
        <f>SUM(Votaciones!Z42:AB42)</f>
        <v>1</v>
      </c>
      <c r="L42" s="55">
        <f>MAX(Votaciones!AD42:AF42)</f>
        <v>1</v>
      </c>
      <c r="M42" s="55">
        <f>SUM(Votaciones!AD42:AF42)</f>
        <v>1</v>
      </c>
      <c r="N42" s="55">
        <f>MAX(Votaciones!AH42:AJ42)</f>
        <v>1</v>
      </c>
      <c r="O42" s="55">
        <f>SUM(Votaciones!AH42:AJ42)</f>
        <v>1</v>
      </c>
    </row>
    <row r="43">
      <c r="A43" s="13">
        <f t="shared" si="1"/>
        <v>41</v>
      </c>
      <c r="B43" s="55">
        <f>MAX(Votaciones!J43:L43)</f>
        <v>11</v>
      </c>
      <c r="C43" s="55">
        <f>SUM(Votaciones!J43:L43)</f>
        <v>11</v>
      </c>
      <c r="D43" s="55">
        <f>MAX(Votaciones!N43:P43)</f>
        <v>5</v>
      </c>
      <c r="E43" s="55">
        <f>SUM(Votaciones!N43:P43)</f>
        <v>5</v>
      </c>
      <c r="F43" s="55">
        <f>MAX(Votaciones!R43:T43)</f>
        <v>3</v>
      </c>
      <c r="G43" s="55">
        <f>SUM(Votaciones!R43:T43)</f>
        <v>3</v>
      </c>
      <c r="H43" s="55">
        <f>MAX(Votaciones!V43:X43)</f>
        <v>3</v>
      </c>
      <c r="I43" s="55">
        <f>SUM(Votaciones!V43:X43)</f>
        <v>3</v>
      </c>
      <c r="J43" s="55">
        <f>MAX(Votaciones!Z43:AB43)</f>
        <v>1</v>
      </c>
      <c r="K43" s="55">
        <f>SUM(Votaciones!Z43:AB43)</f>
        <v>1</v>
      </c>
      <c r="L43" s="55">
        <f>MAX(Votaciones!AD43:AF43)</f>
        <v>1</v>
      </c>
      <c r="M43" s="55">
        <f>SUM(Votaciones!AD43:AF43)</f>
        <v>1</v>
      </c>
      <c r="N43" s="55">
        <f>MAX(Votaciones!AH43:AJ43)</f>
        <v>1</v>
      </c>
      <c r="O43" s="55">
        <f>SUM(Votaciones!AH43:AJ43)</f>
        <v>1</v>
      </c>
    </row>
    <row r="44">
      <c r="A44" s="13">
        <f t="shared" si="1"/>
        <v>42</v>
      </c>
      <c r="B44" s="55">
        <f>MAX(Votaciones!J44:L44)</f>
        <v>11</v>
      </c>
      <c r="C44" s="55">
        <f>SUM(Votaciones!J44:L44)</f>
        <v>11</v>
      </c>
      <c r="D44" s="55">
        <f>MAX(Votaciones!N44:P44)</f>
        <v>5</v>
      </c>
      <c r="E44" s="55">
        <f>SUM(Votaciones!N44:P44)</f>
        <v>5</v>
      </c>
      <c r="F44" s="55">
        <f>MAX(Votaciones!R44:T44)</f>
        <v>3</v>
      </c>
      <c r="G44" s="55">
        <f>SUM(Votaciones!R44:T44)</f>
        <v>3</v>
      </c>
      <c r="H44" s="55">
        <f>MAX(Votaciones!V44:X44)</f>
        <v>3</v>
      </c>
      <c r="I44" s="55">
        <f>SUM(Votaciones!V44:X44)</f>
        <v>3</v>
      </c>
      <c r="J44" s="55">
        <f>MAX(Votaciones!Z44:AB44)</f>
        <v>1</v>
      </c>
      <c r="K44" s="55">
        <f>SUM(Votaciones!Z44:AB44)</f>
        <v>1</v>
      </c>
      <c r="L44" s="55">
        <f>MAX(Votaciones!AD44:AF44)</f>
        <v>1</v>
      </c>
      <c r="M44" s="55">
        <f>SUM(Votaciones!AD44:AF44)</f>
        <v>1</v>
      </c>
      <c r="N44" s="55">
        <f>MAX(Votaciones!AH44:AJ44)</f>
        <v>1</v>
      </c>
      <c r="O44" s="55">
        <f>SUM(Votaciones!AH44:AJ44)</f>
        <v>1</v>
      </c>
    </row>
    <row r="45">
      <c r="A45" s="13">
        <f t="shared" si="1"/>
        <v>43</v>
      </c>
      <c r="B45" s="55">
        <f>MAX(Votaciones!J45:L45)</f>
        <v>11</v>
      </c>
      <c r="C45" s="55">
        <f>SUM(Votaciones!J45:L45)</f>
        <v>11</v>
      </c>
      <c r="D45" s="55">
        <f>MAX(Votaciones!N45:P45)</f>
        <v>5</v>
      </c>
      <c r="E45" s="55">
        <f>SUM(Votaciones!N45:P45)</f>
        <v>5</v>
      </c>
      <c r="F45" s="55">
        <f>MAX(Votaciones!R45:T45)</f>
        <v>3</v>
      </c>
      <c r="G45" s="55">
        <f>SUM(Votaciones!R45:T45)</f>
        <v>3</v>
      </c>
      <c r="H45" s="55">
        <f>MAX(Votaciones!V45:X45)</f>
        <v>3</v>
      </c>
      <c r="I45" s="55">
        <f>SUM(Votaciones!V45:X45)</f>
        <v>3</v>
      </c>
      <c r="J45" s="55">
        <f>MAX(Votaciones!Z45:AB45)</f>
        <v>1</v>
      </c>
      <c r="K45" s="55">
        <f>SUM(Votaciones!Z45:AB45)</f>
        <v>1</v>
      </c>
      <c r="L45" s="55">
        <f>MAX(Votaciones!AD45:AF45)</f>
        <v>1</v>
      </c>
      <c r="M45" s="55">
        <f>SUM(Votaciones!AD45:AF45)</f>
        <v>1</v>
      </c>
      <c r="N45" s="55">
        <f>MAX(Votaciones!AH45:AJ45)</f>
        <v>1</v>
      </c>
      <c r="O45" s="55">
        <f>SUM(Votaciones!AH45:AJ45)</f>
        <v>1</v>
      </c>
    </row>
    <row r="46">
      <c r="A46" s="13">
        <f t="shared" si="1"/>
        <v>44</v>
      </c>
      <c r="B46" s="55">
        <f>MAX(Votaciones!J46:L46)</f>
        <v>11</v>
      </c>
      <c r="C46" s="55">
        <f>SUM(Votaciones!J46:L46)</f>
        <v>11</v>
      </c>
      <c r="D46" s="55">
        <f>MAX(Votaciones!N46:P46)</f>
        <v>5</v>
      </c>
      <c r="E46" s="55">
        <f>SUM(Votaciones!N46:P46)</f>
        <v>5</v>
      </c>
      <c r="F46" s="55">
        <f>MAX(Votaciones!R46:T46)</f>
        <v>3</v>
      </c>
      <c r="G46" s="55">
        <f>SUM(Votaciones!R46:T46)</f>
        <v>3</v>
      </c>
      <c r="H46" s="55">
        <f>MAX(Votaciones!V46:X46)</f>
        <v>3</v>
      </c>
      <c r="I46" s="55">
        <f>SUM(Votaciones!V46:X46)</f>
        <v>3</v>
      </c>
      <c r="J46" s="55">
        <f>MAX(Votaciones!Z46:AB46)</f>
        <v>1</v>
      </c>
      <c r="K46" s="55">
        <f>SUM(Votaciones!Z46:AB46)</f>
        <v>1</v>
      </c>
      <c r="L46" s="55">
        <f>MAX(Votaciones!AD46:AF46)</f>
        <v>1</v>
      </c>
      <c r="M46" s="55">
        <f>SUM(Votaciones!AD46:AF46)</f>
        <v>1</v>
      </c>
      <c r="N46" s="55">
        <f>MAX(Votaciones!AH46:AJ46)</f>
        <v>1</v>
      </c>
      <c r="O46" s="55">
        <f>SUM(Votaciones!AH46:AJ46)</f>
        <v>1</v>
      </c>
    </row>
    <row r="47">
      <c r="A47" s="13">
        <f t="shared" si="1"/>
        <v>45</v>
      </c>
      <c r="B47" s="55">
        <f>MAX(Votaciones!J47:L47)</f>
        <v>11</v>
      </c>
      <c r="C47" s="55">
        <f>SUM(Votaciones!J47:L47)</f>
        <v>11</v>
      </c>
      <c r="D47" s="55">
        <f>MAX(Votaciones!N47:P47)</f>
        <v>5</v>
      </c>
      <c r="E47" s="55">
        <f>SUM(Votaciones!N47:P47)</f>
        <v>5</v>
      </c>
      <c r="F47" s="55">
        <f>MAX(Votaciones!R47:T47)</f>
        <v>3</v>
      </c>
      <c r="G47" s="55">
        <f>SUM(Votaciones!R47:T47)</f>
        <v>3</v>
      </c>
      <c r="H47" s="55">
        <f>MAX(Votaciones!V47:X47)</f>
        <v>3</v>
      </c>
      <c r="I47" s="55">
        <f>SUM(Votaciones!V47:X47)</f>
        <v>3</v>
      </c>
      <c r="J47" s="55">
        <f>MAX(Votaciones!Z47:AB47)</f>
        <v>1</v>
      </c>
      <c r="K47" s="55">
        <f>SUM(Votaciones!Z47:AB47)</f>
        <v>1</v>
      </c>
      <c r="L47" s="55">
        <f>MAX(Votaciones!AD47:AF47)</f>
        <v>1</v>
      </c>
      <c r="M47" s="55">
        <f>SUM(Votaciones!AD47:AF47)</f>
        <v>1</v>
      </c>
      <c r="N47" s="55">
        <f>MAX(Votaciones!AH47:AJ47)</f>
        <v>1</v>
      </c>
      <c r="O47" s="55">
        <f>SUM(Votaciones!AH47:AJ47)</f>
        <v>1</v>
      </c>
    </row>
    <row r="48">
      <c r="A48" s="13">
        <f t="shared" si="1"/>
        <v>46</v>
      </c>
      <c r="B48" s="55">
        <f>MAX(Votaciones!J48:L48)</f>
        <v>11</v>
      </c>
      <c r="C48" s="55">
        <f>SUM(Votaciones!J48:L48)</f>
        <v>11</v>
      </c>
      <c r="D48" s="55">
        <f>MAX(Votaciones!N48:P48)</f>
        <v>5</v>
      </c>
      <c r="E48" s="55">
        <f>SUM(Votaciones!N48:P48)</f>
        <v>5</v>
      </c>
      <c r="F48" s="55">
        <f>MAX(Votaciones!R48:T48)</f>
        <v>3</v>
      </c>
      <c r="G48" s="55">
        <f>SUM(Votaciones!R48:T48)</f>
        <v>3</v>
      </c>
      <c r="H48" s="55">
        <f>MAX(Votaciones!V48:X48)</f>
        <v>3</v>
      </c>
      <c r="I48" s="55">
        <f>SUM(Votaciones!V48:X48)</f>
        <v>3</v>
      </c>
      <c r="J48" s="55">
        <f>MAX(Votaciones!Z48:AB48)</f>
        <v>1</v>
      </c>
      <c r="K48" s="55">
        <f>SUM(Votaciones!Z48:AB48)</f>
        <v>1</v>
      </c>
      <c r="L48" s="55">
        <f>MAX(Votaciones!AD48:AF48)</f>
        <v>0</v>
      </c>
      <c r="M48" s="55">
        <f>SUM(Votaciones!AD48:AF48)</f>
        <v>0</v>
      </c>
      <c r="N48" s="55">
        <f>MAX(Votaciones!AH48:AJ48)</f>
        <v>1</v>
      </c>
      <c r="O48" s="55">
        <f>SUM(Votaciones!AH48:AJ48)</f>
        <v>1</v>
      </c>
    </row>
    <row r="49">
      <c r="A49" s="13">
        <f t="shared" si="1"/>
        <v>47</v>
      </c>
      <c r="B49" s="55">
        <f>MAX(Votaciones!J49:L49)</f>
        <v>16</v>
      </c>
      <c r="C49" s="55">
        <f>SUM(Votaciones!J49:L49)</f>
        <v>16</v>
      </c>
      <c r="D49" s="55">
        <f>MAX(Votaciones!N49:P49)</f>
        <v>8</v>
      </c>
      <c r="E49" s="55">
        <f>SUM(Votaciones!N49:P49)</f>
        <v>8</v>
      </c>
      <c r="F49" s="55">
        <f>MAX(Votaciones!R49:T49)</f>
        <v>5</v>
      </c>
      <c r="G49" s="55">
        <f>SUM(Votaciones!R49:T49)</f>
        <v>5</v>
      </c>
      <c r="H49" s="55">
        <f>MAX(Votaciones!V49:X49)</f>
        <v>5</v>
      </c>
      <c r="I49" s="55">
        <f>SUM(Votaciones!V49:X49)</f>
        <v>5</v>
      </c>
      <c r="J49" s="55">
        <f>MAX(Votaciones!Z49:AB49)</f>
        <v>1</v>
      </c>
      <c r="K49" s="55">
        <f>SUM(Votaciones!Z49:AB49)</f>
        <v>1</v>
      </c>
      <c r="L49" s="55">
        <f>MAX(Votaciones!AD49:AF49)</f>
        <v>2</v>
      </c>
      <c r="M49" s="55">
        <f>SUM(Votaciones!AD49:AF49)</f>
        <v>2</v>
      </c>
      <c r="N49" s="55">
        <f>MAX(Votaciones!AH49:AJ49)</f>
        <v>1</v>
      </c>
      <c r="O49" s="55">
        <f>SUM(Votaciones!AH49:AJ49)</f>
        <v>1</v>
      </c>
    </row>
    <row r="50">
      <c r="A50" s="13">
        <f t="shared" si="1"/>
        <v>48</v>
      </c>
      <c r="B50" s="55">
        <f>MAX(Votaciones!J50:L50)</f>
        <v>15</v>
      </c>
      <c r="C50" s="55">
        <f>SUM(Votaciones!J50:L50)</f>
        <v>15</v>
      </c>
      <c r="D50" s="55">
        <f>MAX(Votaciones!N50:P50)</f>
        <v>6</v>
      </c>
      <c r="E50" s="55">
        <f>SUM(Votaciones!N50:P50)</f>
        <v>6</v>
      </c>
      <c r="F50" s="55">
        <f>MAX(Votaciones!R50:T50)</f>
        <v>3</v>
      </c>
      <c r="G50" s="55">
        <f>SUM(Votaciones!R50:T50)</f>
        <v>3</v>
      </c>
      <c r="H50" s="55">
        <f>MAX(Votaciones!V50:X50)</f>
        <v>5</v>
      </c>
      <c r="I50" s="55">
        <f>SUM(Votaciones!V50:X50)</f>
        <v>5</v>
      </c>
      <c r="J50" s="55">
        <f>MAX(Votaciones!Z50:AB50)</f>
        <v>0</v>
      </c>
      <c r="K50" s="55">
        <f>SUM(Votaciones!Z50:AB50)</f>
        <v>0</v>
      </c>
      <c r="L50" s="55">
        <f>MAX(Votaciones!AD50:AF50)</f>
        <v>2</v>
      </c>
      <c r="M50" s="55">
        <f>SUM(Votaciones!AD50:AF50)</f>
        <v>2</v>
      </c>
      <c r="N50" s="55">
        <f>MAX(Votaciones!AH50:AJ50)</f>
        <v>1</v>
      </c>
      <c r="O50" s="55">
        <f>SUM(Votaciones!AH50:AJ50)</f>
        <v>1</v>
      </c>
    </row>
    <row r="51">
      <c r="A51" s="13">
        <f t="shared" si="1"/>
        <v>49</v>
      </c>
      <c r="B51" s="55">
        <f>MAX(Votaciones!J51:L51)</f>
        <v>15</v>
      </c>
      <c r="C51" s="55">
        <f>SUM(Votaciones!J51:L51)</f>
        <v>15</v>
      </c>
      <c r="D51" s="55">
        <f>MAX(Votaciones!N51:P51)</f>
        <v>6</v>
      </c>
      <c r="E51" s="55">
        <f>SUM(Votaciones!N51:P51)</f>
        <v>6</v>
      </c>
      <c r="F51" s="55">
        <f>MAX(Votaciones!R51:T51)</f>
        <v>3</v>
      </c>
      <c r="G51" s="55">
        <f>SUM(Votaciones!R51:T51)</f>
        <v>3</v>
      </c>
      <c r="H51" s="55">
        <f>MAX(Votaciones!V51:X51)</f>
        <v>5</v>
      </c>
      <c r="I51" s="55">
        <f>SUM(Votaciones!V51:X51)</f>
        <v>5</v>
      </c>
      <c r="J51" s="55">
        <f>MAX(Votaciones!Z51:AB51)</f>
        <v>0</v>
      </c>
      <c r="K51" s="55">
        <f>SUM(Votaciones!Z51:AB51)</f>
        <v>0</v>
      </c>
      <c r="L51" s="55">
        <f>MAX(Votaciones!AD51:AF51)</f>
        <v>2</v>
      </c>
      <c r="M51" s="55">
        <f>SUM(Votaciones!AD51:AF51)</f>
        <v>2</v>
      </c>
      <c r="N51" s="55">
        <f>MAX(Votaciones!AH51:AJ51)</f>
        <v>1</v>
      </c>
      <c r="O51" s="55">
        <f>SUM(Votaciones!AH51:AJ51)</f>
        <v>1</v>
      </c>
    </row>
    <row r="52">
      <c r="A52" s="13">
        <f t="shared" si="1"/>
        <v>50</v>
      </c>
      <c r="B52" s="55">
        <f>MAX(Votaciones!J52:L52)</f>
        <v>15</v>
      </c>
      <c r="C52" s="55">
        <f>SUM(Votaciones!J52:L52)</f>
        <v>15</v>
      </c>
      <c r="D52" s="55">
        <f>MAX(Votaciones!N52:P52)</f>
        <v>6</v>
      </c>
      <c r="E52" s="55">
        <f>SUM(Votaciones!N52:P52)</f>
        <v>6</v>
      </c>
      <c r="F52" s="55">
        <f>MAX(Votaciones!R52:T52)</f>
        <v>3</v>
      </c>
      <c r="G52" s="55">
        <f>SUM(Votaciones!R52:T52)</f>
        <v>3</v>
      </c>
      <c r="H52" s="55">
        <f>MAX(Votaciones!V52:X52)</f>
        <v>5</v>
      </c>
      <c r="I52" s="55">
        <f>SUM(Votaciones!V52:X52)</f>
        <v>5</v>
      </c>
      <c r="J52" s="55">
        <f>MAX(Votaciones!Z52:AB52)</f>
        <v>0</v>
      </c>
      <c r="K52" s="55">
        <f>SUM(Votaciones!Z52:AB52)</f>
        <v>0</v>
      </c>
      <c r="L52" s="55">
        <f>MAX(Votaciones!AD52:AF52)</f>
        <v>2</v>
      </c>
      <c r="M52" s="55">
        <f>SUM(Votaciones!AD52:AF52)</f>
        <v>2</v>
      </c>
      <c r="N52" s="55">
        <f>MAX(Votaciones!AH52:AJ52)</f>
        <v>1</v>
      </c>
      <c r="O52" s="55">
        <f>SUM(Votaciones!AH52:AJ52)</f>
        <v>1</v>
      </c>
    </row>
    <row r="53">
      <c r="A53" s="13">
        <f t="shared" si="1"/>
        <v>51</v>
      </c>
      <c r="B53" s="55">
        <f>MAX(Votaciones!J53:L53)</f>
        <v>15</v>
      </c>
      <c r="C53" s="55">
        <f>SUM(Votaciones!J53:L53)</f>
        <v>15</v>
      </c>
      <c r="D53" s="55">
        <f>MAX(Votaciones!N53:P53)</f>
        <v>6</v>
      </c>
      <c r="E53" s="55">
        <f>SUM(Votaciones!N53:P53)</f>
        <v>6</v>
      </c>
      <c r="F53" s="55">
        <f>MAX(Votaciones!R53:T53)</f>
        <v>3</v>
      </c>
      <c r="G53" s="55">
        <f>SUM(Votaciones!R53:T53)</f>
        <v>3</v>
      </c>
      <c r="H53" s="55">
        <f>MAX(Votaciones!V53:X53)</f>
        <v>5</v>
      </c>
      <c r="I53" s="55">
        <f>SUM(Votaciones!V53:X53)</f>
        <v>5</v>
      </c>
      <c r="J53" s="55">
        <f>MAX(Votaciones!Z53:AB53)</f>
        <v>0</v>
      </c>
      <c r="K53" s="55">
        <f>SUM(Votaciones!Z53:AB53)</f>
        <v>0</v>
      </c>
      <c r="L53" s="55">
        <f>MAX(Votaciones!AD53:AF53)</f>
        <v>2</v>
      </c>
      <c r="M53" s="55">
        <f>SUM(Votaciones!AD53:AF53)</f>
        <v>2</v>
      </c>
      <c r="N53" s="55">
        <f>MAX(Votaciones!AH53:AJ53)</f>
        <v>1</v>
      </c>
      <c r="O53" s="55">
        <f>SUM(Votaciones!AH53:AJ53)</f>
        <v>1</v>
      </c>
    </row>
    <row r="54">
      <c r="A54" s="13">
        <f t="shared" si="1"/>
        <v>52</v>
      </c>
      <c r="B54" s="55">
        <f>MAX(Votaciones!J54:L54)</f>
        <v>16</v>
      </c>
      <c r="C54" s="55">
        <f>SUM(Votaciones!J54:L54)</f>
        <v>16</v>
      </c>
      <c r="D54" s="55">
        <f>MAX(Votaciones!N54:P54)</f>
        <v>6</v>
      </c>
      <c r="E54" s="55">
        <f>SUM(Votaciones!N54:P54)</f>
        <v>6</v>
      </c>
      <c r="F54" s="55">
        <f>MAX(Votaciones!R54:T54)</f>
        <v>5</v>
      </c>
      <c r="G54" s="55">
        <f>SUM(Votaciones!R54:T54)</f>
        <v>5</v>
      </c>
      <c r="H54" s="55">
        <f>MAX(Votaciones!V54:X54)</f>
        <v>5</v>
      </c>
      <c r="I54" s="55">
        <f>SUM(Votaciones!V54:X54)</f>
        <v>5</v>
      </c>
      <c r="J54" s="55">
        <f>MAX(Votaciones!Z54:AB54)</f>
        <v>1</v>
      </c>
      <c r="K54" s="55">
        <f>SUM(Votaciones!Z54:AB54)</f>
        <v>1</v>
      </c>
      <c r="L54" s="55">
        <f>MAX(Votaciones!AD54:AF54)</f>
        <v>1</v>
      </c>
      <c r="M54" s="55">
        <f>SUM(Votaciones!AD54:AF54)</f>
        <v>1</v>
      </c>
      <c r="N54" s="55">
        <f>MAX(Votaciones!AH54:AJ54)</f>
        <v>1</v>
      </c>
      <c r="O54" s="55">
        <f>SUM(Votaciones!AH54:AJ54)</f>
        <v>1</v>
      </c>
    </row>
    <row r="55">
      <c r="A55" s="13">
        <f t="shared" si="1"/>
        <v>53</v>
      </c>
      <c r="B55" s="55">
        <f>MAX(Votaciones!J55:L55)</f>
        <v>11</v>
      </c>
      <c r="C55" s="55">
        <f>SUM(Votaciones!J55:L55)</f>
        <v>11</v>
      </c>
      <c r="D55" s="55">
        <f>MAX(Votaciones!N55:P55)</f>
        <v>6</v>
      </c>
      <c r="E55" s="55">
        <f>SUM(Votaciones!N55:P55)</f>
        <v>6</v>
      </c>
      <c r="F55" s="55">
        <f>MAX(Votaciones!R55:T55)</f>
        <v>5</v>
      </c>
      <c r="G55" s="55">
        <f>SUM(Votaciones!R55:T55)</f>
        <v>5</v>
      </c>
      <c r="H55" s="55">
        <f>MAX(Votaciones!V55:X55)</f>
        <v>4</v>
      </c>
      <c r="I55" s="55">
        <f>SUM(Votaciones!V55:X55)</f>
        <v>4</v>
      </c>
      <c r="J55" s="55">
        <f>MAX(Votaciones!Z55:AB55)</f>
        <v>1</v>
      </c>
      <c r="K55" s="55">
        <f>SUM(Votaciones!Z55:AB55)</f>
        <v>1</v>
      </c>
      <c r="L55" s="55">
        <f>MAX(Votaciones!AD55:AF55)</f>
        <v>1</v>
      </c>
      <c r="M55" s="55">
        <f>SUM(Votaciones!AD55:AF55)</f>
        <v>1</v>
      </c>
      <c r="N55" s="55">
        <f>MAX(Votaciones!AH55:AJ55)</f>
        <v>1</v>
      </c>
      <c r="O55" s="55">
        <f>SUM(Votaciones!AH55:AJ55)</f>
        <v>1</v>
      </c>
    </row>
    <row r="56">
      <c r="A56" s="13">
        <f t="shared" si="1"/>
        <v>54</v>
      </c>
      <c r="B56" s="55">
        <f>MAX(Votaciones!J56:L56)</f>
        <v>16</v>
      </c>
      <c r="C56" s="55">
        <f>SUM(Votaciones!J56:L56)</f>
        <v>16</v>
      </c>
      <c r="D56" s="55">
        <f>MAX(Votaciones!N56:P56)</f>
        <v>6</v>
      </c>
      <c r="E56" s="55">
        <f>SUM(Votaciones!N56:P56)</f>
        <v>6</v>
      </c>
      <c r="F56" s="55">
        <f>MAX(Votaciones!R56:T56)</f>
        <v>5</v>
      </c>
      <c r="G56" s="55">
        <f>SUM(Votaciones!R56:T56)</f>
        <v>5</v>
      </c>
      <c r="H56" s="55">
        <f>MAX(Votaciones!V56:X56)</f>
        <v>5</v>
      </c>
      <c r="I56" s="55">
        <f>SUM(Votaciones!V56:X56)</f>
        <v>5</v>
      </c>
      <c r="J56" s="55">
        <f>MAX(Votaciones!Z56:AB56)</f>
        <v>1</v>
      </c>
      <c r="K56" s="55">
        <f>SUM(Votaciones!Z56:AB56)</f>
        <v>1</v>
      </c>
      <c r="L56" s="55">
        <f>MAX(Votaciones!AD56:AF56)</f>
        <v>1</v>
      </c>
      <c r="M56" s="55">
        <f>SUM(Votaciones!AD56:AF56)</f>
        <v>1</v>
      </c>
      <c r="N56" s="55">
        <f>MAX(Votaciones!AH56:AJ56)</f>
        <v>1</v>
      </c>
      <c r="O56" s="55">
        <f>SUM(Votaciones!AH56:AJ56)</f>
        <v>1</v>
      </c>
    </row>
    <row r="57">
      <c r="A57" s="13">
        <f t="shared" si="1"/>
        <v>55</v>
      </c>
      <c r="B57" s="55">
        <f>MAX(Votaciones!J57:L57)</f>
        <v>16</v>
      </c>
      <c r="C57" s="55">
        <f>SUM(Votaciones!J57:L57)</f>
        <v>16</v>
      </c>
      <c r="D57" s="55">
        <f>MAX(Votaciones!N57:P57)</f>
        <v>6</v>
      </c>
      <c r="E57" s="55">
        <f>SUM(Votaciones!N57:P57)</f>
        <v>6</v>
      </c>
      <c r="F57" s="55">
        <f>MAX(Votaciones!R57:T57)</f>
        <v>5</v>
      </c>
      <c r="G57" s="55">
        <f>SUM(Votaciones!R57:T57)</f>
        <v>5</v>
      </c>
      <c r="H57" s="55">
        <f>MAX(Votaciones!V57:X57)</f>
        <v>5</v>
      </c>
      <c r="I57" s="55">
        <f>SUM(Votaciones!V57:X57)</f>
        <v>5</v>
      </c>
      <c r="J57" s="55">
        <f>MAX(Votaciones!Z57:AB57)</f>
        <v>1</v>
      </c>
      <c r="K57" s="55">
        <f>SUM(Votaciones!Z57:AB57)</f>
        <v>1</v>
      </c>
      <c r="L57" s="55">
        <f>MAX(Votaciones!AD57:AF57)</f>
        <v>1</v>
      </c>
      <c r="M57" s="55">
        <f>SUM(Votaciones!AD57:AF57)</f>
        <v>1</v>
      </c>
      <c r="N57" s="55">
        <f>MAX(Votaciones!AH57:AJ57)</f>
        <v>1</v>
      </c>
      <c r="O57" s="55">
        <f>SUM(Votaciones!AH57:AJ57)</f>
        <v>1</v>
      </c>
    </row>
    <row r="58">
      <c r="A58" s="13">
        <f t="shared" si="1"/>
        <v>56</v>
      </c>
      <c r="B58" s="55">
        <f>MAX(Votaciones!J58:L58)</f>
        <v>16</v>
      </c>
      <c r="C58" s="55">
        <f>SUM(Votaciones!J58:L58)</f>
        <v>16</v>
      </c>
      <c r="D58" s="55">
        <f>MAX(Votaciones!N58:P58)</f>
        <v>6</v>
      </c>
      <c r="E58" s="55">
        <f>SUM(Votaciones!N58:P58)</f>
        <v>6</v>
      </c>
      <c r="F58" s="55">
        <f>MAX(Votaciones!R58:T58)</f>
        <v>5</v>
      </c>
      <c r="G58" s="55">
        <f>SUM(Votaciones!R58:T58)</f>
        <v>5</v>
      </c>
      <c r="H58" s="55">
        <f>MAX(Votaciones!V58:X58)</f>
        <v>5</v>
      </c>
      <c r="I58" s="55">
        <f>SUM(Votaciones!V58:X58)</f>
        <v>5</v>
      </c>
      <c r="J58" s="55">
        <f>MAX(Votaciones!Z58:AB58)</f>
        <v>1</v>
      </c>
      <c r="K58" s="55">
        <f>SUM(Votaciones!Z58:AB58)</f>
        <v>1</v>
      </c>
      <c r="L58" s="55">
        <f>MAX(Votaciones!AD58:AF58)</f>
        <v>1</v>
      </c>
      <c r="M58" s="55">
        <f>SUM(Votaciones!AD58:AF58)</f>
        <v>1</v>
      </c>
      <c r="N58" s="55">
        <f>MAX(Votaciones!AH58:AJ58)</f>
        <v>1</v>
      </c>
      <c r="O58" s="55">
        <f>SUM(Votaciones!AH58:AJ58)</f>
        <v>1</v>
      </c>
    </row>
    <row r="59">
      <c r="A59" s="13">
        <f t="shared" si="1"/>
        <v>57</v>
      </c>
      <c r="B59" s="55">
        <f>MAX(Votaciones!J59:L59)</f>
        <v>16</v>
      </c>
      <c r="C59" s="55">
        <f>SUM(Votaciones!J59:L59)</f>
        <v>16</v>
      </c>
      <c r="D59" s="55">
        <f>MAX(Votaciones!N59:P59)</f>
        <v>6</v>
      </c>
      <c r="E59" s="55">
        <f>SUM(Votaciones!N59:P59)</f>
        <v>6</v>
      </c>
      <c r="F59" s="55">
        <f>MAX(Votaciones!R59:T59)</f>
        <v>3</v>
      </c>
      <c r="G59" s="55">
        <f>SUM(Votaciones!R59:T59)</f>
        <v>3</v>
      </c>
      <c r="H59" s="55">
        <f>MAX(Votaciones!V59:X59)</f>
        <v>5</v>
      </c>
      <c r="I59" s="55">
        <f>SUM(Votaciones!V59:X59)</f>
        <v>5</v>
      </c>
      <c r="J59" s="55">
        <f>MAX(Votaciones!Z59:AB59)</f>
        <v>1</v>
      </c>
      <c r="K59" s="55">
        <f>SUM(Votaciones!Z59:AB59)</f>
        <v>1</v>
      </c>
      <c r="L59" s="55">
        <f>MAX(Votaciones!AD59:AF59)</f>
        <v>1</v>
      </c>
      <c r="M59" s="55">
        <f>SUM(Votaciones!AD59:AF59)</f>
        <v>1</v>
      </c>
      <c r="N59" s="55">
        <f>MAX(Votaciones!AH59:AJ59)</f>
        <v>1</v>
      </c>
      <c r="O59" s="55">
        <f>SUM(Votaciones!AH59:AJ59)</f>
        <v>1</v>
      </c>
    </row>
    <row r="60">
      <c r="A60" s="13">
        <f t="shared" si="1"/>
        <v>58</v>
      </c>
      <c r="B60" s="55">
        <f>MAX(Votaciones!J60:L60)</f>
        <v>15</v>
      </c>
      <c r="C60" s="55">
        <f>SUM(Votaciones!J60:L60)</f>
        <v>15</v>
      </c>
      <c r="D60" s="55">
        <f>MAX(Votaciones!N60:P60)</f>
        <v>7</v>
      </c>
      <c r="E60" s="55">
        <f>SUM(Votaciones!N60:P60)</f>
        <v>7</v>
      </c>
      <c r="F60" s="55">
        <f>MAX(Votaciones!R60:T60)</f>
        <v>0</v>
      </c>
      <c r="G60" s="55">
        <f>SUM(Votaciones!R60:T60)</f>
        <v>0</v>
      </c>
      <c r="H60" s="55">
        <f>MAX(Votaciones!V60:X60)</f>
        <v>0</v>
      </c>
      <c r="I60" s="55">
        <f>SUM(Votaciones!V60:X60)</f>
        <v>0</v>
      </c>
      <c r="J60" s="55">
        <f>MAX(Votaciones!Z60:AB60)</f>
        <v>1</v>
      </c>
      <c r="K60" s="55">
        <f>SUM(Votaciones!Z60:AB60)</f>
        <v>1</v>
      </c>
      <c r="L60" s="55">
        <f>MAX(Votaciones!AD60:AF60)</f>
        <v>0</v>
      </c>
      <c r="M60" s="55">
        <f>SUM(Votaciones!AD60:AF60)</f>
        <v>0</v>
      </c>
      <c r="N60" s="55">
        <f>MAX(Votaciones!AH60:AJ60)</f>
        <v>0</v>
      </c>
      <c r="O60" s="55">
        <f>SUM(Votaciones!AH60:AJ60)</f>
        <v>0</v>
      </c>
    </row>
    <row r="61">
      <c r="A61" s="13">
        <f t="shared" si="1"/>
        <v>59</v>
      </c>
      <c r="B61" s="55">
        <f>MAX(Votaciones!J61:L61)</f>
        <v>14</v>
      </c>
      <c r="C61" s="55">
        <f>SUM(Votaciones!J61:L61)</f>
        <v>14</v>
      </c>
      <c r="D61" s="55">
        <f>MAX(Votaciones!N61:P61)</f>
        <v>7</v>
      </c>
      <c r="E61" s="55">
        <f>SUM(Votaciones!N61:P61)</f>
        <v>7</v>
      </c>
      <c r="F61" s="55">
        <f>MAX(Votaciones!R61:T61)</f>
        <v>0</v>
      </c>
      <c r="G61" s="55">
        <f>SUM(Votaciones!R61:T61)</f>
        <v>0</v>
      </c>
      <c r="H61" s="55">
        <f>MAX(Votaciones!V61:X61)</f>
        <v>0</v>
      </c>
      <c r="I61" s="55">
        <f>SUM(Votaciones!V61:X61)</f>
        <v>0</v>
      </c>
      <c r="J61" s="55">
        <f>MAX(Votaciones!Z61:AB61)</f>
        <v>1</v>
      </c>
      <c r="K61" s="55">
        <f>SUM(Votaciones!Z61:AB61)</f>
        <v>1</v>
      </c>
      <c r="L61" s="55">
        <f>MAX(Votaciones!AD61:AF61)</f>
        <v>0</v>
      </c>
      <c r="M61" s="55">
        <f>SUM(Votaciones!AD61:AF61)</f>
        <v>0</v>
      </c>
      <c r="N61" s="55">
        <f>MAX(Votaciones!AH61:AJ61)</f>
        <v>0</v>
      </c>
      <c r="O61" s="55">
        <f>SUM(Votaciones!AH61:AJ61)</f>
        <v>0</v>
      </c>
    </row>
    <row r="62">
      <c r="A62" s="13">
        <f t="shared" si="1"/>
        <v>60</v>
      </c>
      <c r="B62" s="55">
        <f>MAX(Votaciones!J62:L62)</f>
        <v>15</v>
      </c>
      <c r="C62" s="55">
        <f>SUM(Votaciones!J62:L62)</f>
        <v>15</v>
      </c>
      <c r="D62" s="55">
        <f>MAX(Votaciones!N62:P62)</f>
        <v>7</v>
      </c>
      <c r="E62" s="55">
        <f>SUM(Votaciones!N62:P62)</f>
        <v>7</v>
      </c>
      <c r="F62" s="55">
        <f>MAX(Votaciones!R62:T62)</f>
        <v>0</v>
      </c>
      <c r="G62" s="55">
        <f>SUM(Votaciones!R62:T62)</f>
        <v>0</v>
      </c>
      <c r="H62" s="55">
        <f>MAX(Votaciones!V62:X62)</f>
        <v>0</v>
      </c>
      <c r="I62" s="55">
        <f>SUM(Votaciones!V62:X62)</f>
        <v>0</v>
      </c>
      <c r="J62" s="55">
        <f>MAX(Votaciones!Z62:AB62)</f>
        <v>1</v>
      </c>
      <c r="K62" s="55">
        <f>SUM(Votaciones!Z62:AB62)</f>
        <v>1</v>
      </c>
      <c r="L62" s="55">
        <f>MAX(Votaciones!AD62:AF62)</f>
        <v>0</v>
      </c>
      <c r="M62" s="55">
        <f>SUM(Votaciones!AD62:AF62)</f>
        <v>0</v>
      </c>
      <c r="N62" s="55">
        <f>MAX(Votaciones!AH62:AJ62)</f>
        <v>0</v>
      </c>
      <c r="O62" s="55">
        <f>SUM(Votaciones!AH62:AJ62)</f>
        <v>0</v>
      </c>
    </row>
    <row r="63">
      <c r="A63" s="13">
        <f t="shared" si="1"/>
        <v>61</v>
      </c>
      <c r="B63" s="55">
        <f>MAX(Votaciones!J63:L63)</f>
        <v>15</v>
      </c>
      <c r="C63" s="55">
        <f>SUM(Votaciones!J63:L63)</f>
        <v>15</v>
      </c>
      <c r="D63" s="55">
        <f>MAX(Votaciones!N63:P63)</f>
        <v>7</v>
      </c>
      <c r="E63" s="55">
        <f>SUM(Votaciones!N63:P63)</f>
        <v>7</v>
      </c>
      <c r="F63" s="55">
        <f>MAX(Votaciones!R63:T63)</f>
        <v>5</v>
      </c>
      <c r="G63" s="55">
        <f>SUM(Votaciones!R63:T63)</f>
        <v>5</v>
      </c>
      <c r="H63" s="55">
        <f>MAX(Votaciones!V63:X63)</f>
        <v>3</v>
      </c>
      <c r="I63" s="55">
        <f>SUM(Votaciones!V63:X63)</f>
        <v>3</v>
      </c>
      <c r="J63" s="55">
        <f>MAX(Votaciones!Z63:AB63)</f>
        <v>1</v>
      </c>
      <c r="K63" s="55">
        <f>SUM(Votaciones!Z63:AB63)</f>
        <v>1</v>
      </c>
      <c r="L63" s="55">
        <f>MAX(Votaciones!AD63:AF63)</f>
        <v>2</v>
      </c>
      <c r="M63" s="55">
        <f>SUM(Votaciones!AD63:AF63)</f>
        <v>2</v>
      </c>
      <c r="N63" s="55">
        <f>MAX(Votaciones!AH63:AJ63)</f>
        <v>0</v>
      </c>
      <c r="O63" s="55">
        <f>SUM(Votaciones!AH63:AJ63)</f>
        <v>0</v>
      </c>
    </row>
    <row r="64">
      <c r="A64" s="13">
        <f t="shared" si="1"/>
        <v>62</v>
      </c>
      <c r="B64" s="55">
        <f>MAX(Votaciones!J64:L64)</f>
        <v>13</v>
      </c>
      <c r="C64" s="55">
        <f>SUM(Votaciones!J64:L64)</f>
        <v>13</v>
      </c>
      <c r="D64" s="55">
        <f>MAX(Votaciones!N64:P64)</f>
        <v>7</v>
      </c>
      <c r="E64" s="55">
        <f>SUM(Votaciones!N64:P64)</f>
        <v>7</v>
      </c>
      <c r="F64" s="55">
        <f>MAX(Votaciones!R64:T64)</f>
        <v>5</v>
      </c>
      <c r="G64" s="55">
        <f>SUM(Votaciones!R64:T64)</f>
        <v>5</v>
      </c>
      <c r="H64" s="55">
        <f>MAX(Votaciones!V64:X64)</f>
        <v>4</v>
      </c>
      <c r="I64" s="55">
        <f>SUM(Votaciones!V64:X64)</f>
        <v>4</v>
      </c>
      <c r="J64" s="55">
        <f>MAX(Votaciones!Z64:AB64)</f>
        <v>1</v>
      </c>
      <c r="K64" s="55">
        <f>SUM(Votaciones!Z64:AB64)</f>
        <v>1</v>
      </c>
      <c r="L64" s="55">
        <f>MAX(Votaciones!AD64:AF64)</f>
        <v>2</v>
      </c>
      <c r="M64" s="55">
        <f>SUM(Votaciones!AD64:AF64)</f>
        <v>2</v>
      </c>
      <c r="N64" s="55">
        <f>MAX(Votaciones!AH64:AJ64)</f>
        <v>1</v>
      </c>
      <c r="O64" s="55">
        <f>SUM(Votaciones!AH64:AJ64)</f>
        <v>1</v>
      </c>
    </row>
    <row r="65">
      <c r="A65" s="13">
        <f t="shared" si="1"/>
        <v>63</v>
      </c>
      <c r="B65" s="55">
        <f>MAX(Votaciones!J65:L65)</f>
        <v>13</v>
      </c>
      <c r="C65" s="55">
        <f>SUM(Votaciones!J65:L65)</f>
        <v>13</v>
      </c>
      <c r="D65" s="55">
        <f>MAX(Votaciones!N65:P65)</f>
        <v>7</v>
      </c>
      <c r="E65" s="55">
        <f>SUM(Votaciones!N65:P65)</f>
        <v>7</v>
      </c>
      <c r="F65" s="55">
        <f>MAX(Votaciones!R65:T65)</f>
        <v>5</v>
      </c>
      <c r="G65" s="55">
        <f>SUM(Votaciones!R65:T65)</f>
        <v>5</v>
      </c>
      <c r="H65" s="55">
        <f>MAX(Votaciones!V65:X65)</f>
        <v>4</v>
      </c>
      <c r="I65" s="55">
        <f>SUM(Votaciones!V65:X65)</f>
        <v>4</v>
      </c>
      <c r="J65" s="55">
        <f>MAX(Votaciones!Z65:AB65)</f>
        <v>1</v>
      </c>
      <c r="K65" s="55">
        <f>SUM(Votaciones!Z65:AB65)</f>
        <v>1</v>
      </c>
      <c r="L65" s="55">
        <f>MAX(Votaciones!AD65:AF65)</f>
        <v>2</v>
      </c>
      <c r="M65" s="55">
        <f>SUM(Votaciones!AD65:AF65)</f>
        <v>2</v>
      </c>
      <c r="N65" s="55">
        <f>MAX(Votaciones!AH65:AJ65)</f>
        <v>1</v>
      </c>
      <c r="O65" s="55">
        <f>SUM(Votaciones!AH65:AJ65)</f>
        <v>1</v>
      </c>
    </row>
    <row r="66">
      <c r="A66" s="13">
        <f t="shared" si="1"/>
        <v>64</v>
      </c>
      <c r="B66" s="55">
        <f>MAX(Votaciones!J66:L66)</f>
        <v>16</v>
      </c>
      <c r="C66" s="55">
        <f>SUM(Votaciones!J66:L66)</f>
        <v>16</v>
      </c>
      <c r="D66" s="55">
        <f>MAX(Votaciones!N66:P66)</f>
        <v>8</v>
      </c>
      <c r="E66" s="55">
        <f>SUM(Votaciones!N66:P66)</f>
        <v>8</v>
      </c>
      <c r="F66" s="55">
        <f>MAX(Votaciones!R66:T66)</f>
        <v>5</v>
      </c>
      <c r="G66" s="55">
        <f>SUM(Votaciones!R66:T66)</f>
        <v>5</v>
      </c>
      <c r="H66" s="55">
        <f>MAX(Votaciones!V66:X66)</f>
        <v>4</v>
      </c>
      <c r="I66" s="55">
        <f>SUM(Votaciones!V66:X66)</f>
        <v>4</v>
      </c>
      <c r="J66" s="55">
        <f>MAX(Votaciones!Z66:AB66)</f>
        <v>1</v>
      </c>
      <c r="K66" s="55">
        <f>SUM(Votaciones!Z66:AB66)</f>
        <v>1</v>
      </c>
      <c r="L66" s="55">
        <f>MAX(Votaciones!AD66:AF66)</f>
        <v>1</v>
      </c>
      <c r="M66" s="55">
        <f>SUM(Votaciones!AD66:AF66)</f>
        <v>1</v>
      </c>
      <c r="N66" s="55">
        <f>MAX(Votaciones!AH66:AJ66)</f>
        <v>1</v>
      </c>
      <c r="O66" s="55">
        <f>SUM(Votaciones!AH66:AJ66)</f>
        <v>1</v>
      </c>
    </row>
    <row r="67">
      <c r="A67" s="13">
        <f t="shared" si="1"/>
        <v>65</v>
      </c>
      <c r="B67" s="55">
        <f>MAX(Votaciones!J67:L67)</f>
        <v>16</v>
      </c>
      <c r="C67" s="55">
        <f>SUM(Votaciones!J67:L67)</f>
        <v>16</v>
      </c>
      <c r="D67" s="55">
        <f>MAX(Votaciones!N67:P67)</f>
        <v>8</v>
      </c>
      <c r="E67" s="55">
        <f>SUM(Votaciones!N67:P67)</f>
        <v>8</v>
      </c>
      <c r="F67" s="55">
        <f>MAX(Votaciones!R67:T67)</f>
        <v>5</v>
      </c>
      <c r="G67" s="55">
        <f>SUM(Votaciones!R67:T67)</f>
        <v>5</v>
      </c>
      <c r="H67" s="55">
        <f>MAX(Votaciones!V67:X67)</f>
        <v>4</v>
      </c>
      <c r="I67" s="55">
        <f>SUM(Votaciones!V67:X67)</f>
        <v>4</v>
      </c>
      <c r="J67" s="55">
        <f>MAX(Votaciones!Z67:AB67)</f>
        <v>1</v>
      </c>
      <c r="K67" s="55">
        <f>SUM(Votaciones!Z67:AB67)</f>
        <v>1</v>
      </c>
      <c r="L67" s="55">
        <f>MAX(Votaciones!AD67:AF67)</f>
        <v>1</v>
      </c>
      <c r="M67" s="55">
        <f>SUM(Votaciones!AD67:AF67)</f>
        <v>1</v>
      </c>
      <c r="N67" s="55">
        <f>MAX(Votaciones!AH67:AJ67)</f>
        <v>1</v>
      </c>
      <c r="O67" s="55">
        <f>SUM(Votaciones!AH67:AJ67)</f>
        <v>1</v>
      </c>
    </row>
    <row r="68">
      <c r="A68" s="13">
        <f t="shared" si="1"/>
        <v>66</v>
      </c>
      <c r="B68" s="55">
        <f>MAX(Votaciones!J68:L68)</f>
        <v>16</v>
      </c>
      <c r="C68" s="55">
        <f>SUM(Votaciones!J68:L68)</f>
        <v>16</v>
      </c>
      <c r="D68" s="55">
        <f>MAX(Votaciones!N68:P68)</f>
        <v>8</v>
      </c>
      <c r="E68" s="55">
        <f>SUM(Votaciones!N68:P68)</f>
        <v>8</v>
      </c>
      <c r="F68" s="55">
        <f>MAX(Votaciones!R68:T68)</f>
        <v>5</v>
      </c>
      <c r="G68" s="55">
        <f>SUM(Votaciones!R68:T68)</f>
        <v>5</v>
      </c>
      <c r="H68" s="55">
        <f>MAX(Votaciones!V68:X68)</f>
        <v>4</v>
      </c>
      <c r="I68" s="55">
        <f>SUM(Votaciones!V68:X68)</f>
        <v>4</v>
      </c>
      <c r="J68" s="55">
        <f>MAX(Votaciones!Z68:AB68)</f>
        <v>1</v>
      </c>
      <c r="K68" s="55">
        <f>SUM(Votaciones!Z68:AB68)</f>
        <v>1</v>
      </c>
      <c r="L68" s="55">
        <f>MAX(Votaciones!AD68:AF68)</f>
        <v>1</v>
      </c>
      <c r="M68" s="55">
        <f>SUM(Votaciones!AD68:AF68)</f>
        <v>1</v>
      </c>
      <c r="N68" s="55">
        <f>MAX(Votaciones!AH68:AJ68)</f>
        <v>1</v>
      </c>
      <c r="O68" s="55">
        <f>SUM(Votaciones!AH68:AJ68)</f>
        <v>1</v>
      </c>
    </row>
    <row r="69">
      <c r="A69" s="13">
        <f t="shared" si="1"/>
        <v>67</v>
      </c>
      <c r="B69" s="55">
        <f>MAX(Votaciones!J69:L69)</f>
        <v>16</v>
      </c>
      <c r="C69" s="55">
        <f>SUM(Votaciones!J69:L69)</f>
        <v>16</v>
      </c>
      <c r="D69" s="55">
        <f>MAX(Votaciones!N69:P69)</f>
        <v>8</v>
      </c>
      <c r="E69" s="55">
        <f>SUM(Votaciones!N69:P69)</f>
        <v>8</v>
      </c>
      <c r="F69" s="55">
        <f>MAX(Votaciones!R69:T69)</f>
        <v>5</v>
      </c>
      <c r="G69" s="55">
        <f>SUM(Votaciones!R69:T69)</f>
        <v>5</v>
      </c>
      <c r="H69" s="55">
        <f>MAX(Votaciones!V69:X69)</f>
        <v>4</v>
      </c>
      <c r="I69" s="55">
        <f>SUM(Votaciones!V69:X69)</f>
        <v>4</v>
      </c>
      <c r="J69" s="55">
        <f>MAX(Votaciones!Z69:AB69)</f>
        <v>1</v>
      </c>
      <c r="K69" s="55">
        <f>SUM(Votaciones!Z69:AB69)</f>
        <v>1</v>
      </c>
      <c r="L69" s="55">
        <f>MAX(Votaciones!AD69:AF69)</f>
        <v>1</v>
      </c>
      <c r="M69" s="55">
        <f>SUM(Votaciones!AD69:AF69)</f>
        <v>1</v>
      </c>
      <c r="N69" s="55">
        <f>MAX(Votaciones!AH69:AJ69)</f>
        <v>1</v>
      </c>
      <c r="O69" s="55">
        <f>SUM(Votaciones!AH69:AJ69)</f>
        <v>1</v>
      </c>
    </row>
    <row r="70">
      <c r="A70" s="13">
        <f t="shared" si="1"/>
        <v>68</v>
      </c>
      <c r="B70" s="55">
        <f>MAX(Votaciones!J70:L70)</f>
        <v>16</v>
      </c>
      <c r="C70" s="55">
        <f>SUM(Votaciones!J70:L70)</f>
        <v>16</v>
      </c>
      <c r="D70" s="55">
        <f>MAX(Votaciones!N70:P70)</f>
        <v>8</v>
      </c>
      <c r="E70" s="55">
        <f>SUM(Votaciones!N70:P70)</f>
        <v>8</v>
      </c>
      <c r="F70" s="55">
        <f>MAX(Votaciones!R70:T70)</f>
        <v>5</v>
      </c>
      <c r="G70" s="55">
        <f>SUM(Votaciones!R70:T70)</f>
        <v>5</v>
      </c>
      <c r="H70" s="55">
        <f>MAX(Votaciones!V70:X70)</f>
        <v>4</v>
      </c>
      <c r="I70" s="55">
        <f>SUM(Votaciones!V70:X70)</f>
        <v>4</v>
      </c>
      <c r="J70" s="55">
        <f>MAX(Votaciones!Z70:AB70)</f>
        <v>1</v>
      </c>
      <c r="K70" s="55">
        <f>SUM(Votaciones!Z70:AB70)</f>
        <v>1</v>
      </c>
      <c r="L70" s="55">
        <f>MAX(Votaciones!AD70:AF70)</f>
        <v>1</v>
      </c>
      <c r="M70" s="55">
        <f>SUM(Votaciones!AD70:AF70)</f>
        <v>1</v>
      </c>
      <c r="N70" s="55">
        <f>MAX(Votaciones!AH70:AJ70)</f>
        <v>1</v>
      </c>
      <c r="O70" s="55">
        <f>SUM(Votaciones!AH70:AJ70)</f>
        <v>1</v>
      </c>
    </row>
    <row r="71">
      <c r="A71" s="13">
        <f t="shared" si="1"/>
        <v>69</v>
      </c>
      <c r="B71" s="55">
        <f>MAX(Votaciones!J71:L71)</f>
        <v>13</v>
      </c>
      <c r="C71" s="55">
        <f>SUM(Votaciones!J71:L71)</f>
        <v>13</v>
      </c>
      <c r="D71" s="55">
        <f>MAX(Votaciones!N71:P71)</f>
        <v>7</v>
      </c>
      <c r="E71" s="55">
        <f>SUM(Votaciones!N71:P71)</f>
        <v>7</v>
      </c>
      <c r="F71" s="55">
        <f>MAX(Votaciones!R71:T71)</f>
        <v>5</v>
      </c>
      <c r="G71" s="55">
        <f>SUM(Votaciones!R71:T71)</f>
        <v>5</v>
      </c>
      <c r="H71" s="55">
        <f>MAX(Votaciones!V71:X71)</f>
        <v>4</v>
      </c>
      <c r="I71" s="55">
        <f>SUM(Votaciones!V71:X71)</f>
        <v>4</v>
      </c>
      <c r="J71" s="55">
        <f>MAX(Votaciones!Z71:AB71)</f>
        <v>1</v>
      </c>
      <c r="K71" s="55">
        <f>SUM(Votaciones!Z71:AB71)</f>
        <v>1</v>
      </c>
      <c r="L71" s="55">
        <f>MAX(Votaciones!AD71:AF71)</f>
        <v>2</v>
      </c>
      <c r="M71" s="55">
        <f>SUM(Votaciones!AD71:AF71)</f>
        <v>2</v>
      </c>
      <c r="N71" s="55">
        <f>MAX(Votaciones!AH71:AJ71)</f>
        <v>1</v>
      </c>
      <c r="O71" s="55">
        <f>SUM(Votaciones!AH71:AJ71)</f>
        <v>1</v>
      </c>
    </row>
    <row r="72">
      <c r="A72" s="13">
        <f t="shared" si="1"/>
        <v>70</v>
      </c>
      <c r="B72" s="55">
        <f>MAX(Votaciones!J72:L72)</f>
        <v>16</v>
      </c>
      <c r="C72" s="55">
        <f>SUM(Votaciones!J72:L72)</f>
        <v>16</v>
      </c>
      <c r="D72" s="55">
        <f>MAX(Votaciones!N72:P72)</f>
        <v>8</v>
      </c>
      <c r="E72" s="55">
        <f>SUM(Votaciones!N72:P72)</f>
        <v>8</v>
      </c>
      <c r="F72" s="55">
        <f>MAX(Votaciones!R72:T72)</f>
        <v>5</v>
      </c>
      <c r="G72" s="55">
        <f>SUM(Votaciones!R72:T72)</f>
        <v>5</v>
      </c>
      <c r="H72" s="55">
        <f>MAX(Votaciones!V72:X72)</f>
        <v>4</v>
      </c>
      <c r="I72" s="55">
        <f>SUM(Votaciones!V72:X72)</f>
        <v>4</v>
      </c>
      <c r="J72" s="55">
        <f>MAX(Votaciones!Z72:AB72)</f>
        <v>1</v>
      </c>
      <c r="K72" s="55">
        <f>SUM(Votaciones!Z72:AB72)</f>
        <v>1</v>
      </c>
      <c r="L72" s="55">
        <f>MAX(Votaciones!AD72:AF72)</f>
        <v>1</v>
      </c>
      <c r="M72" s="55">
        <f>SUM(Votaciones!AD72:AF72)</f>
        <v>1</v>
      </c>
      <c r="N72" s="55">
        <f>MAX(Votaciones!AH72:AJ72)</f>
        <v>1</v>
      </c>
      <c r="O72" s="55">
        <f>SUM(Votaciones!AH72:AJ72)</f>
        <v>1</v>
      </c>
    </row>
    <row r="73">
      <c r="A73" s="13">
        <f t="shared" si="1"/>
        <v>71</v>
      </c>
      <c r="B73" s="55">
        <f>MAX(Votaciones!J73:L73)</f>
        <v>16</v>
      </c>
      <c r="C73" s="55">
        <f>SUM(Votaciones!J73:L73)</f>
        <v>16</v>
      </c>
      <c r="D73" s="55">
        <f>MAX(Votaciones!N73:P73)</f>
        <v>8</v>
      </c>
      <c r="E73" s="55">
        <f>SUM(Votaciones!N73:P73)</f>
        <v>8</v>
      </c>
      <c r="F73" s="55">
        <f>MAX(Votaciones!R73:T73)</f>
        <v>5</v>
      </c>
      <c r="G73" s="55">
        <f>SUM(Votaciones!R73:T73)</f>
        <v>5</v>
      </c>
      <c r="H73" s="55">
        <f>MAX(Votaciones!V73:X73)</f>
        <v>4</v>
      </c>
      <c r="I73" s="55">
        <f>SUM(Votaciones!V73:X73)</f>
        <v>4</v>
      </c>
      <c r="J73" s="55">
        <f>MAX(Votaciones!Z73:AB73)</f>
        <v>1</v>
      </c>
      <c r="K73" s="55">
        <f>SUM(Votaciones!Z73:AB73)</f>
        <v>1</v>
      </c>
      <c r="L73" s="55">
        <f>MAX(Votaciones!AD73:AF73)</f>
        <v>1</v>
      </c>
      <c r="M73" s="55">
        <f>SUM(Votaciones!AD73:AF73)</f>
        <v>1</v>
      </c>
      <c r="N73" s="55">
        <f>MAX(Votaciones!AH73:AJ73)</f>
        <v>1</v>
      </c>
      <c r="O73" s="55">
        <f>SUM(Votaciones!AH73:AJ73)</f>
        <v>1</v>
      </c>
    </row>
    <row r="74">
      <c r="A74" s="13">
        <f t="shared" si="1"/>
        <v>72</v>
      </c>
      <c r="B74" s="55">
        <f>MAX(Votaciones!J74:L74)</f>
        <v>15</v>
      </c>
      <c r="C74" s="55">
        <f>SUM(Votaciones!J74:L74)</f>
        <v>15</v>
      </c>
      <c r="D74" s="55">
        <f>MAX(Votaciones!N74:P74)</f>
        <v>6</v>
      </c>
      <c r="E74" s="55">
        <f>SUM(Votaciones!N74:P74)</f>
        <v>6</v>
      </c>
      <c r="F74" s="55">
        <f>MAX(Votaciones!R74:T74)</f>
        <v>5</v>
      </c>
      <c r="G74" s="55">
        <f>SUM(Votaciones!R74:T74)</f>
        <v>5</v>
      </c>
      <c r="H74" s="55">
        <f>MAX(Votaciones!V74:X74)</f>
        <v>4</v>
      </c>
      <c r="I74" s="55">
        <f>SUM(Votaciones!V74:X74)</f>
        <v>4</v>
      </c>
      <c r="J74" s="55">
        <f>MAX(Votaciones!Z74:AB74)</f>
        <v>1</v>
      </c>
      <c r="K74" s="55">
        <f>SUM(Votaciones!Z74:AB74)</f>
        <v>1</v>
      </c>
      <c r="L74" s="55">
        <f>MAX(Votaciones!AD74:AF74)</f>
        <v>2</v>
      </c>
      <c r="M74" s="55">
        <f>SUM(Votaciones!AD74:AF74)</f>
        <v>2</v>
      </c>
      <c r="N74" s="55">
        <f>MAX(Votaciones!AH74:AJ74)</f>
        <v>1</v>
      </c>
      <c r="O74" s="55">
        <f>SUM(Votaciones!AH74:AJ74)</f>
        <v>1</v>
      </c>
    </row>
    <row r="75">
      <c r="A75" s="13">
        <f t="shared" si="1"/>
        <v>73</v>
      </c>
      <c r="B75" s="55">
        <f>MAX(Votaciones!J75:L75)</f>
        <v>15</v>
      </c>
      <c r="C75" s="55">
        <f>SUM(Votaciones!J75:L75)</f>
        <v>15</v>
      </c>
      <c r="D75" s="55">
        <f>MAX(Votaciones!N75:P75)</f>
        <v>6</v>
      </c>
      <c r="E75" s="55">
        <f>SUM(Votaciones!N75:P75)</f>
        <v>6</v>
      </c>
      <c r="F75" s="55">
        <f>MAX(Votaciones!R75:T75)</f>
        <v>5</v>
      </c>
      <c r="G75" s="55">
        <f>SUM(Votaciones!R75:T75)</f>
        <v>5</v>
      </c>
      <c r="H75" s="55">
        <f>MAX(Votaciones!V75:X75)</f>
        <v>4</v>
      </c>
      <c r="I75" s="55">
        <f>SUM(Votaciones!V75:X75)</f>
        <v>4</v>
      </c>
      <c r="J75" s="55">
        <f>MAX(Votaciones!Z75:AB75)</f>
        <v>1</v>
      </c>
      <c r="K75" s="55">
        <f>SUM(Votaciones!Z75:AB75)</f>
        <v>1</v>
      </c>
      <c r="L75" s="55">
        <f>MAX(Votaciones!AD75:AF75)</f>
        <v>2</v>
      </c>
      <c r="M75" s="55">
        <f>SUM(Votaciones!AD75:AF75)</f>
        <v>2</v>
      </c>
      <c r="N75" s="55">
        <f>MAX(Votaciones!AH75:AJ75)</f>
        <v>1</v>
      </c>
      <c r="O75" s="55">
        <f>SUM(Votaciones!AH75:AJ75)</f>
        <v>1</v>
      </c>
    </row>
    <row r="76">
      <c r="A76" s="13">
        <f t="shared" si="1"/>
        <v>74</v>
      </c>
      <c r="B76" s="55">
        <f>MAX(Votaciones!J76:L76)</f>
        <v>15</v>
      </c>
      <c r="C76" s="55">
        <f>SUM(Votaciones!J76:L76)</f>
        <v>15</v>
      </c>
      <c r="D76" s="55">
        <f>MAX(Votaciones!N76:P76)</f>
        <v>6</v>
      </c>
      <c r="E76" s="55">
        <f>SUM(Votaciones!N76:P76)</f>
        <v>6</v>
      </c>
      <c r="F76" s="55">
        <f>MAX(Votaciones!R76:T76)</f>
        <v>5</v>
      </c>
      <c r="G76" s="55">
        <f>SUM(Votaciones!R76:T76)</f>
        <v>5</v>
      </c>
      <c r="H76" s="55">
        <f>MAX(Votaciones!V76:X76)</f>
        <v>4</v>
      </c>
      <c r="I76" s="55">
        <f>SUM(Votaciones!V76:X76)</f>
        <v>4</v>
      </c>
      <c r="J76" s="55">
        <f>MAX(Votaciones!Z76:AB76)</f>
        <v>1</v>
      </c>
      <c r="K76" s="55">
        <f>SUM(Votaciones!Z76:AB76)</f>
        <v>1</v>
      </c>
      <c r="L76" s="55">
        <f>MAX(Votaciones!AD76:AF76)</f>
        <v>2</v>
      </c>
      <c r="M76" s="55">
        <f>SUM(Votaciones!AD76:AF76)</f>
        <v>2</v>
      </c>
      <c r="N76" s="55">
        <f>MAX(Votaciones!AH76:AJ76)</f>
        <v>1</v>
      </c>
      <c r="O76" s="55">
        <f>SUM(Votaciones!AH76:AJ76)</f>
        <v>1</v>
      </c>
    </row>
    <row r="77">
      <c r="A77" s="13">
        <f t="shared" si="1"/>
        <v>75</v>
      </c>
      <c r="B77" s="55">
        <f>MAX(Votaciones!J77:L77)</f>
        <v>15</v>
      </c>
      <c r="C77" s="55">
        <f>SUM(Votaciones!J77:L77)</f>
        <v>15</v>
      </c>
      <c r="D77" s="55">
        <f>MAX(Votaciones!N77:P77)</f>
        <v>6</v>
      </c>
      <c r="E77" s="55">
        <f>SUM(Votaciones!N77:P77)</f>
        <v>6</v>
      </c>
      <c r="F77" s="55">
        <f>MAX(Votaciones!R77:T77)</f>
        <v>5</v>
      </c>
      <c r="G77" s="55">
        <f>SUM(Votaciones!R77:T77)</f>
        <v>5</v>
      </c>
      <c r="H77" s="55">
        <f>MAX(Votaciones!V77:X77)</f>
        <v>4</v>
      </c>
      <c r="I77" s="55">
        <f>SUM(Votaciones!V77:X77)</f>
        <v>4</v>
      </c>
      <c r="J77" s="55">
        <f>MAX(Votaciones!Z77:AB77)</f>
        <v>1</v>
      </c>
      <c r="K77" s="55">
        <f>SUM(Votaciones!Z77:AB77)</f>
        <v>1</v>
      </c>
      <c r="L77" s="55">
        <f>MAX(Votaciones!AD77:AF77)</f>
        <v>2</v>
      </c>
      <c r="M77" s="55">
        <f>SUM(Votaciones!AD77:AF77)</f>
        <v>2</v>
      </c>
      <c r="N77" s="55">
        <f>MAX(Votaciones!AH77:AJ77)</f>
        <v>1</v>
      </c>
      <c r="O77" s="55">
        <f>SUM(Votaciones!AH77:AJ77)</f>
        <v>1</v>
      </c>
    </row>
    <row r="78">
      <c r="A78" s="13">
        <f t="shared" si="1"/>
        <v>76</v>
      </c>
      <c r="B78" s="55">
        <f>MAX(Votaciones!J78:L78)</f>
        <v>15</v>
      </c>
      <c r="C78" s="55">
        <f>SUM(Votaciones!J78:L78)</f>
        <v>15</v>
      </c>
      <c r="D78" s="55">
        <f>MAX(Votaciones!N78:P78)</f>
        <v>6</v>
      </c>
      <c r="E78" s="55">
        <f>SUM(Votaciones!N78:P78)</f>
        <v>6</v>
      </c>
      <c r="F78" s="55">
        <f>MAX(Votaciones!R78:T78)</f>
        <v>5</v>
      </c>
      <c r="G78" s="55">
        <f>SUM(Votaciones!R78:T78)</f>
        <v>5</v>
      </c>
      <c r="H78" s="55">
        <f>MAX(Votaciones!V78:X78)</f>
        <v>4</v>
      </c>
      <c r="I78" s="55">
        <f>SUM(Votaciones!V78:X78)</f>
        <v>4</v>
      </c>
      <c r="J78" s="55">
        <f>MAX(Votaciones!Z78:AB78)</f>
        <v>1</v>
      </c>
      <c r="K78" s="55">
        <f>SUM(Votaciones!Z78:AB78)</f>
        <v>1</v>
      </c>
      <c r="L78" s="55">
        <f>MAX(Votaciones!AD78:AF78)</f>
        <v>2</v>
      </c>
      <c r="M78" s="55">
        <f>SUM(Votaciones!AD78:AF78)</f>
        <v>2</v>
      </c>
      <c r="N78" s="55">
        <f>MAX(Votaciones!AH78:AJ78)</f>
        <v>1</v>
      </c>
      <c r="O78" s="55">
        <f>SUM(Votaciones!AH78:AJ78)</f>
        <v>1</v>
      </c>
    </row>
    <row r="79">
      <c r="A79" s="13">
        <f t="shared" si="1"/>
        <v>77</v>
      </c>
      <c r="B79" s="55">
        <f>MAX(Votaciones!J79:L79)</f>
        <v>15</v>
      </c>
      <c r="C79" s="55">
        <f>SUM(Votaciones!J79:L79)</f>
        <v>15</v>
      </c>
      <c r="D79" s="55">
        <f>MAX(Votaciones!N79:P79)</f>
        <v>6</v>
      </c>
      <c r="E79" s="55">
        <f>SUM(Votaciones!N79:P79)</f>
        <v>6</v>
      </c>
      <c r="F79" s="55">
        <f>MAX(Votaciones!R79:T79)</f>
        <v>5</v>
      </c>
      <c r="G79" s="55">
        <f>SUM(Votaciones!R79:T79)</f>
        <v>5</v>
      </c>
      <c r="H79" s="55">
        <f>MAX(Votaciones!V79:X79)</f>
        <v>4</v>
      </c>
      <c r="I79" s="55">
        <f>SUM(Votaciones!V79:X79)</f>
        <v>4</v>
      </c>
      <c r="J79" s="55">
        <f>MAX(Votaciones!Z79:AB79)</f>
        <v>1</v>
      </c>
      <c r="K79" s="55">
        <f>SUM(Votaciones!Z79:AB79)</f>
        <v>1</v>
      </c>
      <c r="L79" s="55">
        <f>MAX(Votaciones!AD79:AF79)</f>
        <v>2</v>
      </c>
      <c r="M79" s="55">
        <f>SUM(Votaciones!AD79:AF79)</f>
        <v>2</v>
      </c>
      <c r="N79" s="55">
        <f>MAX(Votaciones!AH79:AJ79)</f>
        <v>1</v>
      </c>
      <c r="O79" s="55">
        <f>SUM(Votaciones!AH79:AJ79)</f>
        <v>1</v>
      </c>
    </row>
    <row r="80">
      <c r="A80" s="13">
        <f t="shared" si="1"/>
        <v>78</v>
      </c>
      <c r="B80" s="55">
        <f>MAX(Votaciones!J80:L80)</f>
        <v>11</v>
      </c>
      <c r="C80" s="55">
        <f>SUM(Votaciones!J80:L80)</f>
        <v>11</v>
      </c>
      <c r="D80" s="55">
        <f>MAX(Votaciones!N80:P80)</f>
        <v>7</v>
      </c>
      <c r="E80" s="55">
        <f>SUM(Votaciones!N80:P80)</f>
        <v>7</v>
      </c>
      <c r="F80" s="55">
        <f>MAX(Votaciones!R80:T80)</f>
        <v>5</v>
      </c>
      <c r="G80" s="55">
        <f>SUM(Votaciones!R80:T80)</f>
        <v>5</v>
      </c>
      <c r="H80" s="55">
        <f>MAX(Votaciones!V80:X80)</f>
        <v>3</v>
      </c>
      <c r="I80" s="55">
        <f>SUM(Votaciones!V80:X80)</f>
        <v>3</v>
      </c>
      <c r="J80" s="55">
        <f>MAX(Votaciones!Z80:AB80)</f>
        <v>1</v>
      </c>
      <c r="K80" s="55">
        <f>SUM(Votaciones!Z80:AB80)</f>
        <v>1</v>
      </c>
      <c r="L80" s="55">
        <f>MAX(Votaciones!AD80:AF80)</f>
        <v>2</v>
      </c>
      <c r="M80" s="55">
        <f>SUM(Votaciones!AD80:AF80)</f>
        <v>2</v>
      </c>
      <c r="N80" s="55">
        <f>MAX(Votaciones!AH80:AJ80)</f>
        <v>1</v>
      </c>
      <c r="O80" s="55">
        <f>SUM(Votaciones!AH80:AJ80)</f>
        <v>1</v>
      </c>
    </row>
    <row r="81">
      <c r="A81" s="13">
        <f t="shared" si="1"/>
        <v>79</v>
      </c>
      <c r="B81" s="55">
        <f>MAX(Votaciones!J81:L81)</f>
        <v>12</v>
      </c>
      <c r="C81" s="55">
        <f>SUM(Votaciones!J81:L81)</f>
        <v>12</v>
      </c>
      <c r="D81" s="55">
        <f>MAX(Votaciones!N81:P81)</f>
        <v>8</v>
      </c>
      <c r="E81" s="55">
        <f>SUM(Votaciones!N81:P81)</f>
        <v>8</v>
      </c>
      <c r="F81" s="55">
        <f>MAX(Votaciones!R81:T81)</f>
        <v>5</v>
      </c>
      <c r="G81" s="55">
        <f>SUM(Votaciones!R81:T81)</f>
        <v>5</v>
      </c>
      <c r="H81" s="55">
        <f>MAX(Votaciones!V81:X81)</f>
        <v>5</v>
      </c>
      <c r="I81" s="55">
        <f>SUM(Votaciones!V81:X81)</f>
        <v>5</v>
      </c>
      <c r="J81" s="55">
        <f>MAX(Votaciones!Z81:AB81)</f>
        <v>1</v>
      </c>
      <c r="K81" s="55">
        <f>SUM(Votaciones!Z81:AB81)</f>
        <v>1</v>
      </c>
      <c r="L81" s="55">
        <f>MAX(Votaciones!AD81:AF81)</f>
        <v>2</v>
      </c>
      <c r="M81" s="55">
        <f>SUM(Votaciones!AD81:AF81)</f>
        <v>2</v>
      </c>
      <c r="N81" s="55">
        <f>MAX(Votaciones!AH81:AJ81)</f>
        <v>1</v>
      </c>
      <c r="O81" s="55">
        <f>SUM(Votaciones!AH81:AJ81)</f>
        <v>1</v>
      </c>
    </row>
    <row r="82">
      <c r="A82" s="13">
        <f t="shared" si="1"/>
        <v>80</v>
      </c>
      <c r="B82" s="55">
        <f>MAX(Votaciones!J82:L82)</f>
        <v>12</v>
      </c>
      <c r="C82" s="55">
        <f>SUM(Votaciones!J82:L82)</f>
        <v>12</v>
      </c>
      <c r="D82" s="55">
        <f>MAX(Votaciones!N82:P82)</f>
        <v>7</v>
      </c>
      <c r="E82" s="55">
        <f>SUM(Votaciones!N82:P82)</f>
        <v>7</v>
      </c>
      <c r="F82" s="55">
        <f>MAX(Votaciones!R82:T82)</f>
        <v>4</v>
      </c>
      <c r="G82" s="55">
        <f>SUM(Votaciones!R82:T82)</f>
        <v>4</v>
      </c>
      <c r="H82" s="55">
        <f>MAX(Votaciones!V82:X82)</f>
        <v>5</v>
      </c>
      <c r="I82" s="55">
        <f>SUM(Votaciones!V82:X82)</f>
        <v>5</v>
      </c>
      <c r="J82" s="55">
        <f>MAX(Votaciones!Z82:AB82)</f>
        <v>1</v>
      </c>
      <c r="K82" s="55">
        <f>SUM(Votaciones!Z82:AB82)</f>
        <v>1</v>
      </c>
      <c r="L82" s="55">
        <f>MAX(Votaciones!AD82:AF82)</f>
        <v>2</v>
      </c>
      <c r="M82" s="55">
        <f>SUM(Votaciones!AD82:AF82)</f>
        <v>2</v>
      </c>
      <c r="N82" s="55">
        <f>MAX(Votaciones!AH82:AJ82)</f>
        <v>1</v>
      </c>
      <c r="O82" s="55">
        <f>SUM(Votaciones!AH82:AJ82)</f>
        <v>1</v>
      </c>
    </row>
    <row r="83">
      <c r="A83" s="13">
        <f t="shared" si="1"/>
        <v>81</v>
      </c>
      <c r="B83" s="55">
        <f>MAX(Votaciones!J83:L83)</f>
        <v>11</v>
      </c>
      <c r="C83" s="55">
        <f>SUM(Votaciones!J83:L83)</f>
        <v>11</v>
      </c>
      <c r="D83" s="55">
        <f>MAX(Votaciones!N83:P83)</f>
        <v>8</v>
      </c>
      <c r="E83" s="55">
        <f>SUM(Votaciones!N83:P83)</f>
        <v>8</v>
      </c>
      <c r="F83" s="55">
        <f>MAX(Votaciones!R83:T83)</f>
        <v>5</v>
      </c>
      <c r="G83" s="55">
        <f>SUM(Votaciones!R83:T83)</f>
        <v>5</v>
      </c>
      <c r="H83" s="55">
        <f>MAX(Votaciones!V83:X83)</f>
        <v>5</v>
      </c>
      <c r="I83" s="55">
        <f>SUM(Votaciones!V83:X83)</f>
        <v>5</v>
      </c>
      <c r="J83" s="55">
        <f>MAX(Votaciones!Z83:AB83)</f>
        <v>1</v>
      </c>
      <c r="K83" s="55">
        <f>SUM(Votaciones!Z83:AB83)</f>
        <v>1</v>
      </c>
      <c r="L83" s="55">
        <f>MAX(Votaciones!AD83:AF83)</f>
        <v>2</v>
      </c>
      <c r="M83" s="55">
        <f>SUM(Votaciones!AD83:AF83)</f>
        <v>2</v>
      </c>
      <c r="N83" s="55">
        <f>MAX(Votaciones!AH83:AJ83)</f>
        <v>1</v>
      </c>
      <c r="O83" s="55">
        <f>SUM(Votaciones!AH83:AJ83)</f>
        <v>1</v>
      </c>
    </row>
    <row r="84">
      <c r="A84" s="13">
        <f t="shared" si="1"/>
        <v>82</v>
      </c>
      <c r="B84" s="55">
        <f>MAX(Votaciones!J84:L84)</f>
        <v>11</v>
      </c>
      <c r="C84" s="55">
        <f>SUM(Votaciones!J84:L84)</f>
        <v>11</v>
      </c>
      <c r="D84" s="55">
        <f>MAX(Votaciones!N84:P84)</f>
        <v>8</v>
      </c>
      <c r="E84" s="55">
        <f>SUM(Votaciones!N84:P84)</f>
        <v>8</v>
      </c>
      <c r="F84" s="55">
        <f>MAX(Votaciones!R84:T84)</f>
        <v>5</v>
      </c>
      <c r="G84" s="55">
        <f>SUM(Votaciones!R84:T84)</f>
        <v>5</v>
      </c>
      <c r="H84" s="55">
        <f>MAX(Votaciones!V84:X84)</f>
        <v>5</v>
      </c>
      <c r="I84" s="55">
        <f>SUM(Votaciones!V84:X84)</f>
        <v>5</v>
      </c>
      <c r="J84" s="55">
        <f>MAX(Votaciones!Z84:AB84)</f>
        <v>0</v>
      </c>
      <c r="K84" s="55">
        <f>SUM(Votaciones!Z84:AB84)</f>
        <v>0</v>
      </c>
      <c r="L84" s="55">
        <f>MAX(Votaciones!AD84:AF84)</f>
        <v>2</v>
      </c>
      <c r="M84" s="55">
        <f>SUM(Votaciones!AD84:AF84)</f>
        <v>2</v>
      </c>
      <c r="N84" s="55">
        <f>MAX(Votaciones!AH84:AJ84)</f>
        <v>1</v>
      </c>
      <c r="O84" s="55">
        <f>SUM(Votaciones!AH84:AJ84)</f>
        <v>1</v>
      </c>
    </row>
    <row r="85">
      <c r="A85" s="13">
        <f t="shared" si="1"/>
        <v>83</v>
      </c>
      <c r="B85" s="55">
        <f>MAX(Votaciones!J85:L85)</f>
        <v>12</v>
      </c>
      <c r="C85" s="55">
        <f>SUM(Votaciones!J85:L85)</f>
        <v>12</v>
      </c>
      <c r="D85" s="55">
        <f>MAX(Votaciones!N85:P85)</f>
        <v>8</v>
      </c>
      <c r="E85" s="55">
        <f>SUM(Votaciones!N85:P85)</f>
        <v>8</v>
      </c>
      <c r="F85" s="55">
        <f>MAX(Votaciones!R85:T85)</f>
        <v>5</v>
      </c>
      <c r="G85" s="55">
        <f>SUM(Votaciones!R85:T85)</f>
        <v>5</v>
      </c>
      <c r="H85" s="55">
        <f>MAX(Votaciones!V85:X85)</f>
        <v>4</v>
      </c>
      <c r="I85" s="55">
        <f>SUM(Votaciones!V85:X85)</f>
        <v>4</v>
      </c>
      <c r="J85" s="55">
        <f>MAX(Votaciones!Z85:AB85)</f>
        <v>1</v>
      </c>
      <c r="K85" s="55">
        <f>SUM(Votaciones!Z85:AB85)</f>
        <v>1</v>
      </c>
      <c r="L85" s="55">
        <f>MAX(Votaciones!AD85:AF85)</f>
        <v>2</v>
      </c>
      <c r="M85" s="55">
        <f>SUM(Votaciones!AD85:AF85)</f>
        <v>2</v>
      </c>
      <c r="N85" s="55">
        <f>MAX(Votaciones!AH85:AJ85)</f>
        <v>1</v>
      </c>
      <c r="O85" s="55">
        <f>SUM(Votaciones!AH85:AJ85)</f>
        <v>1</v>
      </c>
    </row>
    <row r="86">
      <c r="A86" s="13">
        <f t="shared" si="1"/>
        <v>84</v>
      </c>
      <c r="B86" s="55">
        <f>MAX(Votaciones!J86:L86)</f>
        <v>10</v>
      </c>
      <c r="C86" s="55">
        <f>SUM(Votaciones!J86:L86)</f>
        <v>10</v>
      </c>
      <c r="D86" s="55">
        <f>MAX(Votaciones!N86:P86)</f>
        <v>8</v>
      </c>
      <c r="E86" s="55">
        <f>SUM(Votaciones!N86:P86)</f>
        <v>8</v>
      </c>
      <c r="F86" s="55">
        <f>MAX(Votaciones!R86:T86)</f>
        <v>5</v>
      </c>
      <c r="G86" s="55">
        <f>SUM(Votaciones!R86:T86)</f>
        <v>5</v>
      </c>
      <c r="H86" s="55">
        <f>MAX(Votaciones!V86:X86)</f>
        <v>4</v>
      </c>
      <c r="I86" s="55">
        <f>SUM(Votaciones!V86:X86)</f>
        <v>4</v>
      </c>
      <c r="J86" s="55">
        <f>MAX(Votaciones!Z86:AB86)</f>
        <v>1</v>
      </c>
      <c r="K86" s="55">
        <f>SUM(Votaciones!Z86:AB86)</f>
        <v>1</v>
      </c>
      <c r="L86" s="55">
        <f>MAX(Votaciones!AD86:AF86)</f>
        <v>2</v>
      </c>
      <c r="M86" s="55">
        <f>SUM(Votaciones!AD86:AF86)</f>
        <v>2</v>
      </c>
      <c r="N86" s="55">
        <f>MAX(Votaciones!AH86:AJ86)</f>
        <v>1</v>
      </c>
      <c r="O86" s="55">
        <f>SUM(Votaciones!AH86:AJ86)</f>
        <v>1</v>
      </c>
    </row>
    <row r="87">
      <c r="A87" s="13">
        <f t="shared" si="1"/>
        <v>85</v>
      </c>
      <c r="B87" s="55">
        <f>MAX(Votaciones!J87:L87)</f>
        <v>10</v>
      </c>
      <c r="C87" s="55">
        <f>SUM(Votaciones!J87:L87)</f>
        <v>10</v>
      </c>
      <c r="D87" s="55">
        <f>MAX(Votaciones!N87:P87)</f>
        <v>8</v>
      </c>
      <c r="E87" s="55">
        <f>SUM(Votaciones!N87:P87)</f>
        <v>8</v>
      </c>
      <c r="F87" s="55">
        <f>MAX(Votaciones!R87:T87)</f>
        <v>5</v>
      </c>
      <c r="G87" s="55">
        <f>SUM(Votaciones!R87:T87)</f>
        <v>5</v>
      </c>
      <c r="H87" s="55">
        <f>MAX(Votaciones!V87:X87)</f>
        <v>4</v>
      </c>
      <c r="I87" s="55">
        <f>SUM(Votaciones!V87:X87)</f>
        <v>4</v>
      </c>
      <c r="J87" s="55">
        <f>MAX(Votaciones!Z87:AB87)</f>
        <v>1</v>
      </c>
      <c r="K87" s="55">
        <f>SUM(Votaciones!Z87:AB87)</f>
        <v>1</v>
      </c>
      <c r="L87" s="55">
        <f>MAX(Votaciones!AD87:AF87)</f>
        <v>2</v>
      </c>
      <c r="M87" s="55">
        <f>SUM(Votaciones!AD87:AF87)</f>
        <v>2</v>
      </c>
      <c r="N87" s="55">
        <f>MAX(Votaciones!AH87:AJ87)</f>
        <v>1</v>
      </c>
      <c r="O87" s="55">
        <f>SUM(Votaciones!AH87:AJ87)</f>
        <v>1</v>
      </c>
    </row>
    <row r="88">
      <c r="A88" s="13">
        <f t="shared" si="1"/>
        <v>86</v>
      </c>
      <c r="B88" s="55">
        <f>MAX(Votaciones!J88:L88)</f>
        <v>10</v>
      </c>
      <c r="C88" s="55">
        <f>SUM(Votaciones!J88:L88)</f>
        <v>10</v>
      </c>
      <c r="D88" s="55">
        <f>MAX(Votaciones!N88:P88)</f>
        <v>8</v>
      </c>
      <c r="E88" s="55">
        <f>SUM(Votaciones!N88:P88)</f>
        <v>8</v>
      </c>
      <c r="F88" s="55">
        <f>MAX(Votaciones!R88:T88)</f>
        <v>5</v>
      </c>
      <c r="G88" s="55">
        <f>SUM(Votaciones!R88:T88)</f>
        <v>5</v>
      </c>
      <c r="H88" s="55">
        <f>MAX(Votaciones!V88:X88)</f>
        <v>4</v>
      </c>
      <c r="I88" s="55">
        <f>SUM(Votaciones!V88:X88)</f>
        <v>4</v>
      </c>
      <c r="J88" s="55">
        <f>MAX(Votaciones!Z88:AB88)</f>
        <v>1</v>
      </c>
      <c r="K88" s="55">
        <f>SUM(Votaciones!Z88:AB88)</f>
        <v>1</v>
      </c>
      <c r="L88" s="55">
        <f>MAX(Votaciones!AD88:AF88)</f>
        <v>2</v>
      </c>
      <c r="M88" s="55">
        <f>SUM(Votaciones!AD88:AF88)</f>
        <v>2</v>
      </c>
      <c r="N88" s="55">
        <f>MAX(Votaciones!AH88:AJ88)</f>
        <v>1</v>
      </c>
      <c r="O88" s="55">
        <f>SUM(Votaciones!AH88:AJ88)</f>
        <v>1</v>
      </c>
    </row>
    <row r="89">
      <c r="A89" s="13">
        <f t="shared" si="1"/>
        <v>87</v>
      </c>
      <c r="B89" s="55">
        <f>MAX(Votaciones!J89:L89)</f>
        <v>10</v>
      </c>
      <c r="C89" s="55">
        <f>SUM(Votaciones!J89:L89)</f>
        <v>10</v>
      </c>
      <c r="D89" s="55">
        <f>MAX(Votaciones!N89:P89)</f>
        <v>8</v>
      </c>
      <c r="E89" s="55">
        <f>SUM(Votaciones!N89:P89)</f>
        <v>8</v>
      </c>
      <c r="F89" s="55">
        <f>MAX(Votaciones!R89:T89)</f>
        <v>5</v>
      </c>
      <c r="G89" s="55">
        <f>SUM(Votaciones!R89:T89)</f>
        <v>5</v>
      </c>
      <c r="H89" s="55">
        <f>MAX(Votaciones!V89:X89)</f>
        <v>4</v>
      </c>
      <c r="I89" s="55">
        <f>SUM(Votaciones!V89:X89)</f>
        <v>4</v>
      </c>
      <c r="J89" s="55">
        <f>MAX(Votaciones!Z89:AB89)</f>
        <v>1</v>
      </c>
      <c r="K89" s="55">
        <f>SUM(Votaciones!Z89:AB89)</f>
        <v>1</v>
      </c>
      <c r="L89" s="55">
        <f>MAX(Votaciones!AD89:AF89)</f>
        <v>2</v>
      </c>
      <c r="M89" s="55">
        <f>SUM(Votaciones!AD89:AF89)</f>
        <v>2</v>
      </c>
      <c r="N89" s="55">
        <f>MAX(Votaciones!AH89:AJ89)</f>
        <v>1</v>
      </c>
      <c r="O89" s="55">
        <f>SUM(Votaciones!AH89:AJ89)</f>
        <v>1</v>
      </c>
    </row>
    <row r="90">
      <c r="A90" s="13">
        <f t="shared" si="1"/>
        <v>88</v>
      </c>
      <c r="B90" s="55">
        <f>MAX(Votaciones!J90:L90)</f>
        <v>12</v>
      </c>
      <c r="C90" s="55">
        <f>SUM(Votaciones!J90:L90)</f>
        <v>12</v>
      </c>
      <c r="D90" s="55">
        <f>MAX(Votaciones!N90:P90)</f>
        <v>7</v>
      </c>
      <c r="E90" s="55">
        <f>SUM(Votaciones!N90:P90)</f>
        <v>7</v>
      </c>
      <c r="F90" s="55">
        <f>MAX(Votaciones!R90:T90)</f>
        <v>4</v>
      </c>
      <c r="G90" s="55">
        <f>SUM(Votaciones!R90:T90)</f>
        <v>4</v>
      </c>
      <c r="H90" s="55">
        <f>MAX(Votaciones!V90:X90)</f>
        <v>5</v>
      </c>
      <c r="I90" s="55">
        <f>SUM(Votaciones!V90:X90)</f>
        <v>5</v>
      </c>
      <c r="J90" s="55">
        <f>MAX(Votaciones!Z90:AB90)</f>
        <v>1</v>
      </c>
      <c r="K90" s="55">
        <f>SUM(Votaciones!Z90:AB90)</f>
        <v>1</v>
      </c>
      <c r="L90" s="55">
        <f>MAX(Votaciones!AD90:AF90)</f>
        <v>2</v>
      </c>
      <c r="M90" s="55">
        <f>SUM(Votaciones!AD90:AF90)</f>
        <v>2</v>
      </c>
      <c r="N90" s="55">
        <f>MAX(Votaciones!AH90:AJ90)</f>
        <v>1</v>
      </c>
      <c r="O90" s="55">
        <f>SUM(Votaciones!AH90:AJ90)</f>
        <v>1</v>
      </c>
    </row>
    <row r="91">
      <c r="A91" s="13">
        <f t="shared" si="1"/>
        <v>89</v>
      </c>
      <c r="B91" s="55">
        <f>MAX(Votaciones!J91:L91)</f>
        <v>9</v>
      </c>
      <c r="C91" s="55">
        <f>SUM(Votaciones!J91:L91)</f>
        <v>9</v>
      </c>
      <c r="D91" s="55">
        <f>MAX(Votaciones!N91:P91)</f>
        <v>8</v>
      </c>
      <c r="E91" s="55">
        <f>SUM(Votaciones!N91:P91)</f>
        <v>8</v>
      </c>
      <c r="F91" s="55">
        <f>MAX(Votaciones!R91:T91)</f>
        <v>4</v>
      </c>
      <c r="G91" s="55">
        <f>SUM(Votaciones!R91:T91)</f>
        <v>4</v>
      </c>
      <c r="H91" s="55">
        <f>MAX(Votaciones!V91:X91)</f>
        <v>5</v>
      </c>
      <c r="I91" s="55">
        <f>SUM(Votaciones!V91:X91)</f>
        <v>5</v>
      </c>
      <c r="J91" s="55">
        <f>MAX(Votaciones!Z91:AB91)</f>
        <v>1</v>
      </c>
      <c r="K91" s="55">
        <f>SUM(Votaciones!Z91:AB91)</f>
        <v>1</v>
      </c>
      <c r="L91" s="55">
        <f>MAX(Votaciones!AD91:AF91)</f>
        <v>2</v>
      </c>
      <c r="M91" s="55">
        <f>SUM(Votaciones!AD91:AF91)</f>
        <v>2</v>
      </c>
      <c r="N91" s="55">
        <f>MAX(Votaciones!AH91:AJ91)</f>
        <v>1</v>
      </c>
      <c r="O91" s="55">
        <f>SUM(Votaciones!AH91:AJ91)</f>
        <v>1</v>
      </c>
    </row>
    <row r="92">
      <c r="A92" s="13">
        <f t="shared" si="1"/>
        <v>90</v>
      </c>
      <c r="B92" s="55">
        <f>MAX(Votaciones!J92:L92)</f>
        <v>11</v>
      </c>
      <c r="C92" s="55">
        <f>SUM(Votaciones!J92:L92)</f>
        <v>11</v>
      </c>
      <c r="D92" s="55">
        <f>MAX(Votaciones!N92:P92)</f>
        <v>8</v>
      </c>
      <c r="E92" s="55">
        <f>SUM(Votaciones!N92:P92)</f>
        <v>8</v>
      </c>
      <c r="F92" s="55">
        <f>MAX(Votaciones!R92:T92)</f>
        <v>5</v>
      </c>
      <c r="G92" s="55">
        <f>SUM(Votaciones!R92:T92)</f>
        <v>5</v>
      </c>
      <c r="H92" s="55">
        <f>MAX(Votaciones!V92:X92)</f>
        <v>5</v>
      </c>
      <c r="I92" s="55">
        <f>SUM(Votaciones!V92:X92)</f>
        <v>5</v>
      </c>
      <c r="J92" s="55">
        <f>MAX(Votaciones!Z92:AB92)</f>
        <v>0</v>
      </c>
      <c r="K92" s="55">
        <f>SUM(Votaciones!Z92:AB92)</f>
        <v>0</v>
      </c>
      <c r="L92" s="55">
        <f>MAX(Votaciones!AD92:AF92)</f>
        <v>2</v>
      </c>
      <c r="M92" s="55">
        <f>SUM(Votaciones!AD92:AF92)</f>
        <v>2</v>
      </c>
      <c r="N92" s="55">
        <f>MAX(Votaciones!AH92:AJ92)</f>
        <v>1</v>
      </c>
      <c r="O92" s="55">
        <f>SUM(Votaciones!AH92:AJ92)</f>
        <v>1</v>
      </c>
    </row>
    <row r="93">
      <c r="A93" s="13">
        <f t="shared" si="1"/>
        <v>91</v>
      </c>
      <c r="B93" s="55">
        <f>MAX(Votaciones!J93:L93)</f>
        <v>12</v>
      </c>
      <c r="C93" s="55">
        <f>SUM(Votaciones!J93:L93)</f>
        <v>12</v>
      </c>
      <c r="D93" s="55">
        <f>MAX(Votaciones!N93:P93)</f>
        <v>7</v>
      </c>
      <c r="E93" s="55">
        <f>SUM(Votaciones!N93:P93)</f>
        <v>7</v>
      </c>
      <c r="F93" s="55">
        <f>MAX(Votaciones!R93:T93)</f>
        <v>4</v>
      </c>
      <c r="G93" s="55">
        <f>SUM(Votaciones!R93:T93)</f>
        <v>4</v>
      </c>
      <c r="H93" s="55">
        <f>MAX(Votaciones!V93:X93)</f>
        <v>5</v>
      </c>
      <c r="I93" s="55">
        <f>SUM(Votaciones!V93:X93)</f>
        <v>5</v>
      </c>
      <c r="J93" s="55">
        <f>MAX(Votaciones!Z93:AB93)</f>
        <v>1</v>
      </c>
      <c r="K93" s="55">
        <f>SUM(Votaciones!Z93:AB93)</f>
        <v>1</v>
      </c>
      <c r="L93" s="55">
        <f>MAX(Votaciones!AD93:AF93)</f>
        <v>2</v>
      </c>
      <c r="M93" s="55">
        <f>SUM(Votaciones!AD93:AF93)</f>
        <v>2</v>
      </c>
      <c r="N93" s="55">
        <f>MAX(Votaciones!AH93:AJ93)</f>
        <v>1</v>
      </c>
      <c r="O93" s="55">
        <f>SUM(Votaciones!AH93:AJ93)</f>
        <v>1</v>
      </c>
    </row>
    <row r="94">
      <c r="A94" s="13">
        <f t="shared" si="1"/>
        <v>92</v>
      </c>
      <c r="B94" s="55">
        <f>MAX(Votaciones!J94:L94)</f>
        <v>12</v>
      </c>
      <c r="C94" s="55">
        <f>SUM(Votaciones!J94:L94)</f>
        <v>12</v>
      </c>
      <c r="D94" s="55">
        <f>MAX(Votaciones!N94:P94)</f>
        <v>7</v>
      </c>
      <c r="E94" s="55">
        <f>SUM(Votaciones!N94:P94)</f>
        <v>7</v>
      </c>
      <c r="F94" s="55">
        <f>MAX(Votaciones!R94:T94)</f>
        <v>4</v>
      </c>
      <c r="G94" s="55">
        <f>SUM(Votaciones!R94:T94)</f>
        <v>4</v>
      </c>
      <c r="H94" s="55">
        <f>MAX(Votaciones!V94:X94)</f>
        <v>5</v>
      </c>
      <c r="I94" s="55">
        <f>SUM(Votaciones!V94:X94)</f>
        <v>5</v>
      </c>
      <c r="J94" s="55">
        <f>MAX(Votaciones!Z94:AB94)</f>
        <v>1</v>
      </c>
      <c r="K94" s="55">
        <f>SUM(Votaciones!Z94:AB94)</f>
        <v>1</v>
      </c>
      <c r="L94" s="55">
        <f>MAX(Votaciones!AD94:AF94)</f>
        <v>2</v>
      </c>
      <c r="M94" s="55">
        <f>SUM(Votaciones!AD94:AF94)</f>
        <v>2</v>
      </c>
      <c r="N94" s="55">
        <f>MAX(Votaciones!AH94:AJ94)</f>
        <v>1</v>
      </c>
      <c r="O94" s="55">
        <f>SUM(Votaciones!AH94:AJ94)</f>
        <v>1</v>
      </c>
    </row>
    <row r="95">
      <c r="A95" s="13">
        <f t="shared" si="1"/>
        <v>93</v>
      </c>
      <c r="B95" s="55">
        <f>MAX(Votaciones!J95:L95)</f>
        <v>12</v>
      </c>
      <c r="C95" s="55">
        <f>SUM(Votaciones!J95:L95)</f>
        <v>12</v>
      </c>
      <c r="D95" s="55">
        <f>MAX(Votaciones!N95:P95)</f>
        <v>7</v>
      </c>
      <c r="E95" s="55">
        <f>SUM(Votaciones!N95:P95)</f>
        <v>7</v>
      </c>
      <c r="F95" s="55">
        <f>MAX(Votaciones!R95:T95)</f>
        <v>4</v>
      </c>
      <c r="G95" s="55">
        <f>SUM(Votaciones!R95:T95)</f>
        <v>4</v>
      </c>
      <c r="H95" s="55">
        <f>MAX(Votaciones!V95:X95)</f>
        <v>5</v>
      </c>
      <c r="I95" s="55">
        <f>SUM(Votaciones!V95:X95)</f>
        <v>5</v>
      </c>
      <c r="J95" s="55">
        <f>MAX(Votaciones!Z95:AB95)</f>
        <v>1</v>
      </c>
      <c r="K95" s="55">
        <f>SUM(Votaciones!Z95:AB95)</f>
        <v>1</v>
      </c>
      <c r="L95" s="55">
        <f>MAX(Votaciones!AD95:AF95)</f>
        <v>2</v>
      </c>
      <c r="M95" s="55">
        <f>SUM(Votaciones!AD95:AF95)</f>
        <v>2</v>
      </c>
      <c r="N95" s="55">
        <f>MAX(Votaciones!AH95:AJ95)</f>
        <v>1</v>
      </c>
      <c r="O95" s="55">
        <f>SUM(Votaciones!AH95:AJ95)</f>
        <v>1</v>
      </c>
    </row>
    <row r="96">
      <c r="A96" s="13">
        <f t="shared" si="1"/>
        <v>94</v>
      </c>
      <c r="B96" s="55">
        <f>MAX(Votaciones!J96:L96)</f>
        <v>15</v>
      </c>
      <c r="C96" s="55">
        <f>SUM(Votaciones!J96:L96)</f>
        <v>15</v>
      </c>
      <c r="D96" s="55">
        <f>MAX(Votaciones!N96:P96)</f>
        <v>7</v>
      </c>
      <c r="E96" s="55">
        <f>SUM(Votaciones!N96:P96)</f>
        <v>7</v>
      </c>
      <c r="F96" s="55">
        <f>MAX(Votaciones!R96:T96)</f>
        <v>5</v>
      </c>
      <c r="G96" s="55">
        <f>SUM(Votaciones!R96:T96)</f>
        <v>5</v>
      </c>
      <c r="H96" s="55">
        <f>MAX(Votaciones!V96:X96)</f>
        <v>5</v>
      </c>
      <c r="I96" s="55">
        <f>SUM(Votaciones!V96:X96)</f>
        <v>5</v>
      </c>
      <c r="J96" s="55">
        <f>MAX(Votaciones!Z96:AB96)</f>
        <v>1</v>
      </c>
      <c r="K96" s="55">
        <f>SUM(Votaciones!Z96:AB96)</f>
        <v>1</v>
      </c>
      <c r="L96" s="55">
        <f>MAX(Votaciones!AD96:AF96)</f>
        <v>2</v>
      </c>
      <c r="M96" s="55">
        <f>SUM(Votaciones!AD96:AF96)</f>
        <v>2</v>
      </c>
      <c r="N96" s="55">
        <f>MAX(Votaciones!AH96:AJ96)</f>
        <v>1</v>
      </c>
      <c r="O96" s="55">
        <f>SUM(Votaciones!AH96:AJ96)</f>
        <v>1</v>
      </c>
    </row>
    <row r="97">
      <c r="A97" s="13">
        <f t="shared" si="1"/>
        <v>95</v>
      </c>
      <c r="B97" s="55">
        <f>MAX(Votaciones!J97:L97)</f>
        <v>13</v>
      </c>
      <c r="C97" s="55">
        <f>SUM(Votaciones!J97:L97)</f>
        <v>13</v>
      </c>
      <c r="D97" s="55">
        <f>MAX(Votaciones!N97:P97)</f>
        <v>7</v>
      </c>
      <c r="E97" s="55">
        <f>SUM(Votaciones!N97:P97)</f>
        <v>7</v>
      </c>
      <c r="F97" s="55">
        <f>MAX(Votaciones!R97:T97)</f>
        <v>5</v>
      </c>
      <c r="G97" s="55">
        <f>SUM(Votaciones!R97:T97)</f>
        <v>5</v>
      </c>
      <c r="H97" s="55">
        <f>MAX(Votaciones!V97:X97)</f>
        <v>5</v>
      </c>
      <c r="I97" s="55">
        <f>SUM(Votaciones!V97:X97)</f>
        <v>5</v>
      </c>
      <c r="J97" s="55">
        <f>MAX(Votaciones!Z97:AB97)</f>
        <v>1</v>
      </c>
      <c r="K97" s="55">
        <f>SUM(Votaciones!Z97:AB97)</f>
        <v>1</v>
      </c>
      <c r="L97" s="55">
        <f>MAX(Votaciones!AD97:AF97)</f>
        <v>2</v>
      </c>
      <c r="M97" s="55">
        <f>SUM(Votaciones!AD97:AF97)</f>
        <v>2</v>
      </c>
      <c r="N97" s="55">
        <f>MAX(Votaciones!AH97:AJ97)</f>
        <v>1</v>
      </c>
      <c r="O97" s="55">
        <f>SUM(Votaciones!AH97:AJ97)</f>
        <v>1</v>
      </c>
    </row>
  </sheetData>
  <mergeCells count="7">
    <mergeCell ref="B1:C1"/>
    <mergeCell ref="D1:E1"/>
    <mergeCell ref="F1:G1"/>
    <mergeCell ref="H1:I1"/>
    <mergeCell ref="J1:K1"/>
    <mergeCell ref="L1:M1"/>
    <mergeCell ref="N1:O1"/>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1.22" defaultRowHeight="15.75"/>
  <cols>
    <col customWidth="1" min="2" max="2" width="42.89"/>
  </cols>
  <sheetData>
    <row r="1">
      <c r="A1" s="67"/>
      <c r="B1" s="67"/>
      <c r="C1" s="67"/>
      <c r="D1" s="68" t="s">
        <v>24</v>
      </c>
      <c r="E1" s="69"/>
      <c r="F1" s="70"/>
      <c r="G1" s="71" t="s">
        <v>25</v>
      </c>
      <c r="H1" s="69"/>
      <c r="I1" s="70"/>
      <c r="J1" s="71" t="s">
        <v>26</v>
      </c>
      <c r="K1" s="69"/>
      <c r="L1" s="70"/>
      <c r="M1" s="71" t="s">
        <v>27</v>
      </c>
      <c r="N1" s="69"/>
      <c r="O1" s="70"/>
      <c r="P1" s="71" t="s">
        <v>28</v>
      </c>
      <c r="Q1" s="69"/>
      <c r="R1" s="70"/>
      <c r="S1" s="71" t="s">
        <v>29</v>
      </c>
      <c r="T1" s="69"/>
      <c r="U1" s="70"/>
      <c r="V1" s="71" t="s">
        <v>30</v>
      </c>
      <c r="W1" s="69"/>
      <c r="X1" s="70"/>
      <c r="Y1" s="72"/>
      <c r="Z1" s="72"/>
      <c r="AA1" s="72"/>
      <c r="AB1" s="72"/>
    </row>
    <row r="2">
      <c r="A2" s="67" t="s">
        <v>31</v>
      </c>
      <c r="B2" s="67" t="s">
        <v>2</v>
      </c>
      <c r="C2" s="67" t="s">
        <v>6</v>
      </c>
      <c r="D2" s="73" t="s">
        <v>17</v>
      </c>
      <c r="E2" s="74" t="s">
        <v>19</v>
      </c>
      <c r="F2" s="74" t="s">
        <v>21</v>
      </c>
      <c r="G2" s="74" t="s">
        <v>17</v>
      </c>
      <c r="H2" s="74" t="s">
        <v>19</v>
      </c>
      <c r="I2" s="74" t="s">
        <v>21</v>
      </c>
      <c r="J2" s="74" t="s">
        <v>17</v>
      </c>
      <c r="K2" s="74" t="s">
        <v>19</v>
      </c>
      <c r="L2" s="74" t="s">
        <v>21</v>
      </c>
      <c r="M2" s="74" t="s">
        <v>17</v>
      </c>
      <c r="N2" s="74" t="s">
        <v>19</v>
      </c>
      <c r="O2" s="74" t="s">
        <v>21</v>
      </c>
      <c r="P2" s="74" t="s">
        <v>17</v>
      </c>
      <c r="Q2" s="74" t="s">
        <v>19</v>
      </c>
      <c r="R2" s="74" t="s">
        <v>21</v>
      </c>
      <c r="S2" s="74" t="s">
        <v>17</v>
      </c>
      <c r="T2" s="74" t="s">
        <v>19</v>
      </c>
      <c r="U2" s="74" t="s">
        <v>21</v>
      </c>
      <c r="V2" s="74" t="s">
        <v>17</v>
      </c>
      <c r="W2" s="74" t="s">
        <v>19</v>
      </c>
      <c r="X2" s="74" t="s">
        <v>21</v>
      </c>
      <c r="Y2" s="54"/>
      <c r="Z2" s="54"/>
      <c r="AA2" s="54"/>
      <c r="AB2" s="54"/>
    </row>
    <row r="3">
      <c r="A3" s="75">
        <f>Votaciones!A3</f>
        <v>1</v>
      </c>
      <c r="B3" s="75" t="str">
        <f>Votaciones!D3</f>
        <v>Dictamen de decreto que reforma el artículo 54 de la Ley de Orgánica del Poder Legislativo del Estado de Jalisco; se reforman los artículos 76 y 77, se adicionan el 76 bis y 77 bis; y el Capítulo IV bis, del Reglamento de la Ley Orgánica del Poder Legislativo del Estado de Jalisco.(F.40)</v>
      </c>
      <c r="C3" s="75">
        <f>Votaciones!E3</f>
        <v>0</v>
      </c>
      <c r="D3" s="76">
        <f>ABS('Para calculo Rice'!B3-'Para calculo Rice'!C3)</f>
        <v>1</v>
      </c>
      <c r="E3" s="76">
        <f>'Para calculo Weldon'!B3/'Para calculo Weldon'!C3</f>
        <v>1</v>
      </c>
      <c r="F3" s="76">
        <f>ABS(((Votaciones!J3-(Votaciones!K3+Votaciones!L3+Votaciones!M3))/(Votaciones!J3+Votaciones!K3+Votaciones!L3+Votaciones!M3)))</f>
        <v>1</v>
      </c>
      <c r="G3" s="76">
        <f>ABS('Para calculo Rice'!D3-'Para calculo Rice'!E3)</f>
        <v>1</v>
      </c>
      <c r="H3" s="76">
        <f>'Para calculo Weldon'!D3/'Para calculo Weldon'!E3</f>
        <v>1</v>
      </c>
      <c r="I3" s="76">
        <f>abs((Votaciones!N3-(Votaciones!O3+Votaciones!P3+Votaciones!Q3))/(Votaciones!N3+Votaciones!O3+Votaciones!P3+Votaciones!Q3))</f>
        <v>1</v>
      </c>
      <c r="J3" s="76">
        <f>ABS('Para calculo Rice'!F3-'Para calculo Rice'!G3)</f>
        <v>1</v>
      </c>
      <c r="K3" s="76">
        <f>'Para calculo Weldon'!F3/'Para calculo Weldon'!G3</f>
        <v>1</v>
      </c>
      <c r="L3" s="77">
        <f>ABS((Votaciones!R3-(Votaciones!S3+Votaciones!T3+Votaciones!U3))/(Votaciones!R3+Votaciones!S3+Votaciones!T3+Votaciones!U3))</f>
        <v>1</v>
      </c>
      <c r="M3" s="76">
        <f>ABS('Para calculo Rice'!H3-'Para calculo Rice'!I3)</f>
        <v>1</v>
      </c>
      <c r="N3" s="76">
        <f>'Para calculo Weldon'!H3/'Para calculo Weldon'!I3</f>
        <v>1</v>
      </c>
      <c r="O3" s="76">
        <f>ABS((Votaciones!R3-(Votaciones!S3+Votaciones!T3+Votaciones!U3))/(Votaciones!R3+Votaciones!S3+Votaciones!T3+Votaciones!U3))</f>
        <v>1</v>
      </c>
      <c r="P3" s="76">
        <f>ABS('Para calculo Rice'!J3-'Para calculo Rice'!K3)</f>
        <v>1</v>
      </c>
      <c r="Q3" s="76">
        <f>'Para calculo Weldon'!J3/'Para calculo Weldon'!K3</f>
        <v>1</v>
      </c>
      <c r="R3" s="76">
        <f>ABS(((Votaciones!Z3-(Votaciones!AA3+Votaciones!AB3+Votaciones!AC3))/(Votaciones!Z3+Votaciones!AA3+Votaciones!AB3+Votaciones!AC3)))</f>
        <v>1</v>
      </c>
      <c r="S3" s="76">
        <f>ABS('Para calculo Rice'!L3-'Para calculo Rice'!M3)</f>
        <v>1</v>
      </c>
      <c r="T3" s="76">
        <f>'Para calculo Weldon'!L3/'Para calculo Weldon'!M3</f>
        <v>1</v>
      </c>
      <c r="U3" s="76">
        <f>ABS(((Votaciones!AD3-(Votaciones!AE3+Votaciones!AF3+Votaciones!AG3))/(Votaciones!AD3+Votaciones!AE3+Votaciones!AF3+Votaciones!AG3)))</f>
        <v>1</v>
      </c>
      <c r="V3" s="76">
        <f>ABS('Para calculo Rice'!N3-'Para calculo Rice'!O3)</f>
        <v>1</v>
      </c>
      <c r="W3" s="76">
        <f>'Para calculo Weldon'!N3/'Para calculo Weldon'!O3</f>
        <v>1</v>
      </c>
      <c r="X3" s="76">
        <f>ABS(((Votaciones!AH3-(Votaciones!AI3+Votaciones!AJ3+Votaciones!AK3))/(SUM(Votaciones!AH3:AK3))))</f>
        <v>1</v>
      </c>
      <c r="Y3" s="3"/>
      <c r="Z3" s="3"/>
      <c r="AA3" s="3"/>
      <c r="AB3" s="3"/>
    </row>
    <row r="4">
      <c r="A4" s="75">
        <f>Votaciones!A4</f>
        <v>2</v>
      </c>
      <c r="B4" s="75" t="str">
        <f>Votaciones!D4</f>
        <v>Dictamen de decreto que adiciona el artículo 46 Bis de la Ley de Hacienda del Estado de Jalisco, se modifica la denominación del Capítulo VI, se adicionan los capítulos VI y VIII, se modifican los artículos 19 y 20; y se adicionan diversos artículos a la Ley que crea el Instituto de la Infraestructura Física Educativa del Estado de Jalisco; se modifica el artículo 5 de la Ley de Coordinación Fiscal del Estado de Jalisco con sus Municipios.(F215)</v>
      </c>
      <c r="C4" s="75">
        <f>Votaciones!E4</f>
        <v>0</v>
      </c>
      <c r="D4" s="76">
        <f>ABS('Para calculo Rice'!B4-'Para calculo Rice'!C4)</f>
        <v>1</v>
      </c>
      <c r="E4" s="76">
        <f>'Para calculo Weldon'!B4/'Para calculo Weldon'!C4</f>
        <v>1</v>
      </c>
      <c r="F4" s="76">
        <f>ABS(((Votaciones!J4-(Votaciones!K4+Votaciones!L4+Votaciones!M4))/(Votaciones!J4+Votaciones!K4+Votaciones!L4+Votaciones!M4)))</f>
        <v>1</v>
      </c>
      <c r="G4" s="76">
        <f>ABS('Para calculo Rice'!D4-'Para calculo Rice'!E4)</f>
        <v>1</v>
      </c>
      <c r="H4" s="76">
        <f>'Para calculo Weldon'!D4/'Para calculo Weldon'!E4</f>
        <v>1</v>
      </c>
      <c r="I4" s="76">
        <f>abs((Votaciones!N4-(Votaciones!O4+Votaciones!P4+Votaciones!Q4))/(Votaciones!N4+Votaciones!O4+Votaciones!P4+Votaciones!Q4))</f>
        <v>1</v>
      </c>
      <c r="J4" s="76">
        <f>ABS('Para calculo Rice'!F4-'Para calculo Rice'!G4)</f>
        <v>1</v>
      </c>
      <c r="K4" s="76">
        <f>'Para calculo Weldon'!F4/'Para calculo Weldon'!G4</f>
        <v>0.8</v>
      </c>
      <c r="L4" s="77">
        <f>ABS((Votaciones!R4-(Votaciones!S4+Votaciones!T4+Votaciones!U4))/(Votaciones!R4+Votaciones!S4+Votaciones!T4+Votaciones!U4))</f>
        <v>0.6</v>
      </c>
      <c r="M4" s="76">
        <f>ABS('Para calculo Rice'!H4-'Para calculo Rice'!I4)</f>
        <v>1</v>
      </c>
      <c r="N4" s="76">
        <f>'Para calculo Weldon'!H4/'Para calculo Weldon'!I4</f>
        <v>1</v>
      </c>
      <c r="O4" s="76">
        <f>ABS((Votaciones!R4-(Votaciones!S4+Votaciones!T4+Votaciones!U4))/(Votaciones!R4+Votaciones!S4+Votaciones!T4+Votaciones!U4))</f>
        <v>0.6</v>
      </c>
      <c r="P4" s="76">
        <f>ABS('Para calculo Rice'!J4-'Para calculo Rice'!K4)</f>
        <v>1</v>
      </c>
      <c r="Q4" s="76">
        <f>'Para calculo Weldon'!J4/'Para calculo Weldon'!K4</f>
        <v>1</v>
      </c>
      <c r="R4" s="76">
        <f>ABS(((Votaciones!Z4-(Votaciones!AA4+Votaciones!AB4+Votaciones!AC4))/(Votaciones!Z4+Votaciones!AA4+Votaciones!AB4+Votaciones!AC4)))</f>
        <v>1</v>
      </c>
      <c r="S4" s="76">
        <f>ABS('Para calculo Rice'!L4-'Para calculo Rice'!M4)</f>
        <v>1</v>
      </c>
      <c r="T4" s="76">
        <f>'Para calculo Weldon'!L4/'Para calculo Weldon'!M4</f>
        <v>1</v>
      </c>
      <c r="U4" s="76">
        <f>ABS(((Votaciones!AD4-(Votaciones!AE4+Votaciones!AF4+Votaciones!AG4))/(Votaciones!AD4+Votaciones!AE4+Votaciones!AF4+Votaciones!AG4)))</f>
        <v>1</v>
      </c>
      <c r="V4" s="76">
        <f>ABS('Para calculo Rice'!N4-'Para calculo Rice'!O4)</f>
        <v>1</v>
      </c>
      <c r="W4" s="76">
        <f>'Para calculo Weldon'!N4/'Para calculo Weldon'!O4</f>
        <v>1</v>
      </c>
      <c r="X4" s="76">
        <f>ABS(((Votaciones!AH4-(Votaciones!AI4+Votaciones!AJ4+Votaciones!AK4))/(SUM(Votaciones!AH4:AK4))))</f>
        <v>1</v>
      </c>
      <c r="Y4" s="3"/>
      <c r="Z4" s="3"/>
      <c r="AA4" s="3"/>
      <c r="AB4" s="3"/>
    </row>
    <row r="5">
      <c r="A5" s="75">
        <f>Votaciones!A5</f>
        <v>3</v>
      </c>
      <c r="B5" s="75" t="str">
        <f>Votaciones!D5</f>
        <v>Dictamen de decreto que aprueba la Ley de Ingresos del Estado de Jalisco para el ejercicio fiscal 2022.(F.216)</v>
      </c>
      <c r="C5" s="75">
        <f>Votaciones!E5</f>
        <v>0</v>
      </c>
      <c r="D5" s="76">
        <f>ABS('Para calculo Rice'!B5-'Para calculo Rice'!C5)</f>
        <v>1</v>
      </c>
      <c r="E5" s="76">
        <f>'Para calculo Weldon'!B5/'Para calculo Weldon'!C5</f>
        <v>1</v>
      </c>
      <c r="F5" s="76">
        <f>ABS(((Votaciones!J5-(Votaciones!K5+Votaciones!L5+Votaciones!M5))/(Votaciones!J5+Votaciones!K5+Votaciones!L5+Votaciones!M5)))</f>
        <v>1</v>
      </c>
      <c r="G5" s="76">
        <f>ABS('Para calculo Rice'!D5-'Para calculo Rice'!E5)</f>
        <v>1</v>
      </c>
      <c r="H5" s="76">
        <f>'Para calculo Weldon'!D5/'Para calculo Weldon'!E5</f>
        <v>1</v>
      </c>
      <c r="I5" s="76">
        <f>abs((Votaciones!N5-(Votaciones!O5+Votaciones!P5+Votaciones!Q5))/(Votaciones!N5+Votaciones!O5+Votaciones!P5+Votaciones!Q5))</f>
        <v>1</v>
      </c>
      <c r="J5" s="76">
        <f>ABS('Para calculo Rice'!F5-'Para calculo Rice'!G5)</f>
        <v>1</v>
      </c>
      <c r="K5" s="76">
        <f>'Para calculo Weldon'!F5/'Para calculo Weldon'!G5</f>
        <v>1</v>
      </c>
      <c r="L5" s="77">
        <f>ABS((Votaciones!R5-(Votaciones!S5+Votaciones!T5+Votaciones!U5))/(Votaciones!R5+Votaciones!S5+Votaciones!T5+Votaciones!U5))</f>
        <v>1</v>
      </c>
      <c r="M5" s="76">
        <f>ABS('Para calculo Rice'!H5-'Para calculo Rice'!I5)</f>
        <v>1</v>
      </c>
      <c r="N5" s="76">
        <f>'Para calculo Weldon'!H5/'Para calculo Weldon'!I5</f>
        <v>1</v>
      </c>
      <c r="O5" s="76">
        <f>ABS((Votaciones!R5-(Votaciones!S5+Votaciones!T5+Votaciones!U5))/(Votaciones!R5+Votaciones!S5+Votaciones!T5+Votaciones!U5))</f>
        <v>1</v>
      </c>
      <c r="P5" s="76">
        <f>ABS('Para calculo Rice'!J5-'Para calculo Rice'!K5)</f>
        <v>1</v>
      </c>
      <c r="Q5" s="76">
        <f>'Para calculo Weldon'!J5/'Para calculo Weldon'!K5</f>
        <v>1</v>
      </c>
      <c r="R5" s="76">
        <f>ABS(((Votaciones!Z5-(Votaciones!AA5+Votaciones!AB5+Votaciones!AC5))/(Votaciones!Z5+Votaciones!AA5+Votaciones!AB5+Votaciones!AC5)))</f>
        <v>1</v>
      </c>
      <c r="S5" s="76">
        <f>ABS('Para calculo Rice'!L5-'Para calculo Rice'!M5)</f>
        <v>1</v>
      </c>
      <c r="T5" s="76">
        <f>'Para calculo Weldon'!L5/'Para calculo Weldon'!M5</f>
        <v>1</v>
      </c>
      <c r="U5" s="76">
        <f>ABS(((Votaciones!AD5-(Votaciones!AE5+Votaciones!AF5+Votaciones!AG5))/(Votaciones!AD5+Votaciones!AE5+Votaciones!AF5+Votaciones!AG5)))</f>
        <v>1</v>
      </c>
      <c r="V5" s="76">
        <f>ABS('Para calculo Rice'!N5-'Para calculo Rice'!O5)</f>
        <v>1</v>
      </c>
      <c r="W5" s="76">
        <f>'Para calculo Weldon'!N5/'Para calculo Weldon'!O5</f>
        <v>1</v>
      </c>
      <c r="X5" s="76">
        <f>ABS(((Votaciones!AH5-(Votaciones!AI5+Votaciones!AJ5+Votaciones!AK5))/(SUM(Votaciones!AH5:AK5))))</f>
        <v>1</v>
      </c>
      <c r="Y5" s="3"/>
      <c r="Z5" s="3"/>
      <c r="AA5" s="3"/>
      <c r="AB5" s="3"/>
    </row>
    <row r="6">
      <c r="A6" s="75">
        <f>Votaciones!A6</f>
        <v>4</v>
      </c>
      <c r="B6" s="75" t="str">
        <f>Votaciones!D6</f>
        <v>Dictamen de decreto que reforma los artículos 31, 33, 34, 37, 40 y 45; se adicionan los artículos 30 Bis, 30 Bis 1, 30 Bis 2, 30 Bis 3, 30 Bis 4, 30 Bis 5, 30 Bis 6, 30 Bis 7, 30 Bis 8, 30 Bis 9, 30 Bis 10, 30 Bis 11, 30 Bis 12, 30 Bis 13 y 30 Bis 14 y se cambia la denominación del Título Segundo de la Ley de Responsabilidades Políticas y Administrativas del Estado de Jalisco, se reforma el artículo 196 de la Ley Orgánica del Poder Judicial del Estado de Jalisco, se reforma el artículo 97 fracción III de la Ley Orgánica del Poder Legislativo del Estado de Jalisco.(F.441</v>
      </c>
      <c r="C6" s="75">
        <f>Votaciones!E6</f>
        <v>0</v>
      </c>
      <c r="D6" s="76">
        <f>ABS('Para calculo Rice'!B6-'Para calculo Rice'!C6)</f>
        <v>1</v>
      </c>
      <c r="E6" s="76">
        <f>'Para calculo Weldon'!B6/'Para calculo Weldon'!C6</f>
        <v>1</v>
      </c>
      <c r="F6" s="76">
        <f>ABS(((Votaciones!J6-(Votaciones!K6+Votaciones!L6+Votaciones!M6))/(Votaciones!J6+Votaciones!K6+Votaciones!L6+Votaciones!M6)))</f>
        <v>0.75</v>
      </c>
      <c r="G6" s="76">
        <f>ABS('Para calculo Rice'!D6-'Para calculo Rice'!E6)</f>
        <v>1</v>
      </c>
      <c r="H6" s="76">
        <f>'Para calculo Weldon'!D6/'Para calculo Weldon'!E6</f>
        <v>1</v>
      </c>
      <c r="I6" s="76">
        <f>abs((Votaciones!N6-(Votaciones!O6+Votaciones!P6+Votaciones!Q6))/(Votaciones!N6+Votaciones!O6+Votaciones!P6+Votaciones!Q6))</f>
        <v>1</v>
      </c>
      <c r="J6" s="76">
        <f>ABS('Para calculo Rice'!F6-'Para calculo Rice'!G6)</f>
        <v>1</v>
      </c>
      <c r="K6" s="76">
        <f>'Para calculo Weldon'!F6/'Para calculo Weldon'!G6</f>
        <v>1</v>
      </c>
      <c r="L6" s="77">
        <f>ABS((Votaciones!R6-(Votaciones!S6+Votaciones!T6+Votaciones!U6))/(Votaciones!R6+Votaciones!S6+Votaciones!T6+Votaciones!U6))</f>
        <v>1</v>
      </c>
      <c r="M6" s="76">
        <f>ABS('Para calculo Rice'!H6-'Para calculo Rice'!I6)</f>
        <v>1</v>
      </c>
      <c r="N6" s="76">
        <f>'Para calculo Weldon'!H6/'Para calculo Weldon'!I6</f>
        <v>1</v>
      </c>
      <c r="O6" s="76">
        <f>ABS((Votaciones!R6-(Votaciones!S6+Votaciones!T6+Votaciones!U6))/(Votaciones!R6+Votaciones!S6+Votaciones!T6+Votaciones!U6))</f>
        <v>1</v>
      </c>
      <c r="P6" s="76">
        <f>ABS('Para calculo Rice'!J6-'Para calculo Rice'!K6)</f>
        <v>1</v>
      </c>
      <c r="Q6" s="76">
        <f>'Para calculo Weldon'!J6/'Para calculo Weldon'!K6</f>
        <v>1</v>
      </c>
      <c r="R6" s="76">
        <f>ABS(((Votaciones!Z6-(Votaciones!AA6+Votaciones!AB6+Votaciones!AC6))/(Votaciones!Z6+Votaciones!AA6+Votaciones!AB6+Votaciones!AC6)))</f>
        <v>1</v>
      </c>
      <c r="S6" s="76">
        <f>ABS('Para calculo Rice'!L6-'Para calculo Rice'!M6)</f>
        <v>1</v>
      </c>
      <c r="T6" s="76">
        <f>'Para calculo Weldon'!L6/'Para calculo Weldon'!M6</f>
        <v>1</v>
      </c>
      <c r="U6" s="76">
        <f>ABS(((Votaciones!AD6-(Votaciones!AE6+Votaciones!AF6+Votaciones!AG6))/(Votaciones!AD6+Votaciones!AE6+Votaciones!AF6+Votaciones!AG6)))</f>
        <v>1</v>
      </c>
      <c r="V6" s="76">
        <f>ABS('Para calculo Rice'!N6-'Para calculo Rice'!O6)</f>
        <v>1</v>
      </c>
      <c r="W6" s="76">
        <f>'Para calculo Weldon'!N6/'Para calculo Weldon'!O6</f>
        <v>1</v>
      </c>
      <c r="X6" s="76">
        <f>ABS(((Votaciones!AH6-(Votaciones!AI6+Votaciones!AJ6+Votaciones!AK6))/(SUM(Votaciones!AH6:AK6))))</f>
        <v>1</v>
      </c>
      <c r="Y6" s="3"/>
      <c r="Z6" s="3"/>
      <c r="AA6" s="3"/>
      <c r="AB6" s="3"/>
    </row>
    <row r="7">
      <c r="A7" s="75">
        <f>Votaciones!A7</f>
        <v>5</v>
      </c>
      <c r="B7" s="75" t="str">
        <f>Votaciones!D7</f>
        <v>Dictamen de decreto que reforma los artículos 1 y 14 de la Ley de Movilidad y Transporte del Estado de Jalisco.(F.758)</v>
      </c>
      <c r="C7" s="75">
        <f>Votaciones!E7</f>
        <v>0</v>
      </c>
      <c r="D7" s="76">
        <f>ABS('Para calculo Rice'!B7-'Para calculo Rice'!C7)</f>
        <v>1</v>
      </c>
      <c r="E7" s="76">
        <f>'Para calculo Weldon'!B7/'Para calculo Weldon'!C7</f>
        <v>1</v>
      </c>
      <c r="F7" s="76">
        <f>ABS(((Votaciones!J7-(Votaciones!K7+Votaciones!L7+Votaciones!M7))/(Votaciones!J7+Votaciones!K7+Votaciones!L7+Votaciones!M7)))</f>
        <v>1</v>
      </c>
      <c r="G7" s="76">
        <f>ABS('Para calculo Rice'!D7-'Para calculo Rice'!E7)</f>
        <v>1</v>
      </c>
      <c r="H7" s="76">
        <f>'Para calculo Weldon'!D7/'Para calculo Weldon'!E7</f>
        <v>1</v>
      </c>
      <c r="I7" s="76">
        <f>abs((Votaciones!N7-(Votaciones!O7+Votaciones!P7+Votaciones!Q7))/(Votaciones!N7+Votaciones!O7+Votaciones!P7+Votaciones!Q7))</f>
        <v>0.5</v>
      </c>
      <c r="J7" s="76">
        <f>ABS('Para calculo Rice'!F7-'Para calculo Rice'!G7)</f>
        <v>1</v>
      </c>
      <c r="K7" s="76">
        <f>'Para calculo Weldon'!F7/'Para calculo Weldon'!G7</f>
        <v>1</v>
      </c>
      <c r="L7" s="77">
        <f>ABS((Votaciones!R7-(Votaciones!S7+Votaciones!T7+Votaciones!U7))/(Votaciones!R7+Votaciones!S7+Votaciones!T7+Votaciones!U7))</f>
        <v>1</v>
      </c>
      <c r="M7" s="76">
        <f>ABS('Para calculo Rice'!H7-'Para calculo Rice'!I7)</f>
        <v>1</v>
      </c>
      <c r="N7" s="76">
        <f>'Para calculo Weldon'!H7/'Para calculo Weldon'!I7</f>
        <v>1</v>
      </c>
      <c r="O7" s="76">
        <f>ABS((Votaciones!R7-(Votaciones!S7+Votaciones!T7+Votaciones!U7))/(Votaciones!R7+Votaciones!S7+Votaciones!T7+Votaciones!U7))</f>
        <v>1</v>
      </c>
      <c r="P7" s="76">
        <f>ABS('Para calculo Rice'!J7-'Para calculo Rice'!K7)</f>
        <v>1</v>
      </c>
      <c r="Q7" s="76">
        <f>'Para calculo Weldon'!J7/'Para calculo Weldon'!K7</f>
        <v>1</v>
      </c>
      <c r="R7" s="76">
        <f>ABS(((Votaciones!Z7-(Votaciones!AA7+Votaciones!AB7+Votaciones!AC7))/(Votaciones!Z7+Votaciones!AA7+Votaciones!AB7+Votaciones!AC7)))</f>
        <v>1</v>
      </c>
      <c r="S7" s="76">
        <f>ABS('Para calculo Rice'!L7-'Para calculo Rice'!M7)</f>
        <v>1</v>
      </c>
      <c r="T7" s="76">
        <f>'Para calculo Weldon'!L7/'Para calculo Weldon'!M7</f>
        <v>1</v>
      </c>
      <c r="U7" s="76">
        <f>ABS(((Votaciones!AD7-(Votaciones!AE7+Votaciones!AF7+Votaciones!AG7))/(Votaciones!AD7+Votaciones!AE7+Votaciones!AF7+Votaciones!AG7)))</f>
        <v>1</v>
      </c>
      <c r="V7" s="76">
        <f>ABS('Para calculo Rice'!N7-'Para calculo Rice'!O7)</f>
        <v>1</v>
      </c>
      <c r="W7" s="76">
        <f>'Para calculo Weldon'!N7/'Para calculo Weldon'!O7</f>
        <v>1</v>
      </c>
      <c r="X7" s="76">
        <f>ABS(((Votaciones!AH7-(Votaciones!AI7+Votaciones!AJ7+Votaciones!AK7))/(SUM(Votaciones!AH7:AK7))))</f>
        <v>1</v>
      </c>
      <c r="Y7" s="3"/>
      <c r="Z7" s="3"/>
      <c r="AA7" s="3"/>
      <c r="AB7" s="3"/>
    </row>
    <row r="8">
      <c r="A8" s="75">
        <f>Votaciones!A8</f>
        <v>6</v>
      </c>
      <c r="B8" s="75" t="str">
        <f>Votaciones!D8</f>
        <v>Dictamen de decreto que reforma el artículo 105 de la Ley del Agua para el Estado de Jalisco y sus Municipios.(F.852)</v>
      </c>
      <c r="C8" s="75">
        <f>Votaciones!E8</f>
        <v>0</v>
      </c>
      <c r="D8" s="76">
        <f>ABS('Para calculo Rice'!B8-'Para calculo Rice'!C8)</f>
        <v>1</v>
      </c>
      <c r="E8" s="76">
        <f>'Para calculo Weldon'!B8/'Para calculo Weldon'!C8</f>
        <v>1</v>
      </c>
      <c r="F8" s="76">
        <f>ABS(((Votaciones!J8-(Votaciones!K8+Votaciones!L8+Votaciones!M8))/(Votaciones!J8+Votaciones!K8+Votaciones!L8+Votaciones!M8)))</f>
        <v>0.5</v>
      </c>
      <c r="G8" s="76">
        <f>ABS('Para calculo Rice'!D8-'Para calculo Rice'!E8)</f>
        <v>1</v>
      </c>
      <c r="H8" s="76">
        <f>'Para calculo Weldon'!D8/'Para calculo Weldon'!E8</f>
        <v>1</v>
      </c>
      <c r="I8" s="76">
        <f>abs((Votaciones!N8-(Votaciones!O8+Votaciones!P8+Votaciones!Q8))/(Votaciones!N8+Votaciones!O8+Votaciones!P8+Votaciones!Q8))</f>
        <v>0.75</v>
      </c>
      <c r="J8" s="76">
        <f>ABS('Para calculo Rice'!F8-'Para calculo Rice'!G8)</f>
        <v>1</v>
      </c>
      <c r="K8" s="76">
        <f>'Para calculo Weldon'!F8/'Para calculo Weldon'!G8</f>
        <v>1</v>
      </c>
      <c r="L8" s="77">
        <f>ABS((Votaciones!R8-(Votaciones!S8+Votaciones!T8+Votaciones!U8))/(Votaciones!R8+Votaciones!S8+Votaciones!T8+Votaciones!U8))</f>
        <v>0.6</v>
      </c>
      <c r="M8" s="76">
        <f>ABS('Para calculo Rice'!H8-'Para calculo Rice'!I8)</f>
        <v>1</v>
      </c>
      <c r="N8" s="76">
        <f>'Para calculo Weldon'!H8/'Para calculo Weldon'!I8</f>
        <v>1</v>
      </c>
      <c r="O8" s="76">
        <f>ABS((Votaciones!R8-(Votaciones!S8+Votaciones!T8+Votaciones!U8))/(Votaciones!R8+Votaciones!S8+Votaciones!T8+Votaciones!U8))</f>
        <v>0.6</v>
      </c>
      <c r="P8" s="76">
        <f>ABS('Para calculo Rice'!J8-'Para calculo Rice'!K8)</f>
        <v>1</v>
      </c>
      <c r="Q8" s="76">
        <f>'Para calculo Weldon'!J8/'Para calculo Weldon'!K8</f>
        <v>1</v>
      </c>
      <c r="R8" s="76">
        <f>ABS(((Votaciones!Z8-(Votaciones!AA8+Votaciones!AB8+Votaciones!AC8))/(Votaciones!Z8+Votaciones!AA8+Votaciones!AB8+Votaciones!AC8)))</f>
        <v>1</v>
      </c>
      <c r="S8" s="76">
        <f>ABS('Para calculo Rice'!L8-'Para calculo Rice'!M8)</f>
        <v>1</v>
      </c>
      <c r="T8" s="76">
        <f>'Para calculo Weldon'!L8/'Para calculo Weldon'!M8</f>
        <v>1</v>
      </c>
      <c r="U8" s="76">
        <f>ABS(((Votaciones!AD8-(Votaciones!AE8+Votaciones!AF8+Votaciones!AG8))/(Votaciones!AD8+Votaciones!AE8+Votaciones!AF8+Votaciones!AG8)))</f>
        <v>1</v>
      </c>
      <c r="V8" s="76">
        <f>ABS('Para calculo Rice'!N8-'Para calculo Rice'!O8)</f>
        <v>1</v>
      </c>
      <c r="W8" s="76">
        <f>'Para calculo Weldon'!N8/'Para calculo Weldon'!O8</f>
        <v>1</v>
      </c>
      <c r="X8" s="76">
        <f>ABS(((Votaciones!AH8-(Votaciones!AI8+Votaciones!AJ8+Votaciones!AK8))/(SUM(Votaciones!AH8:AK8))))</f>
        <v>1</v>
      </c>
      <c r="Y8" s="3"/>
      <c r="Z8" s="3"/>
      <c r="AA8" s="3"/>
      <c r="AB8" s="3"/>
    </row>
    <row r="9">
      <c r="A9" s="75">
        <f>Votaciones!A9</f>
        <v>7</v>
      </c>
      <c r="B9" s="75" t="str">
        <f>Votaciones!D9</f>
        <v>Dictamen de decreto que reforma el numeral 4 del artículo 32, de la Ley de Coordinación Metropolitana del Estado de Jalisco.(F.1153)</v>
      </c>
      <c r="C9" s="75">
        <f>Votaciones!E9</f>
        <v>0</v>
      </c>
      <c r="D9" s="76">
        <f>ABS('Para calculo Rice'!B9-'Para calculo Rice'!C9)</f>
        <v>1</v>
      </c>
      <c r="E9" s="76">
        <f>'Para calculo Weldon'!B9/'Para calculo Weldon'!C9</f>
        <v>1</v>
      </c>
      <c r="F9" s="76">
        <f>ABS(((Votaciones!J9-(Votaciones!K9+Votaciones!L9+Votaciones!M9))/(Votaciones!J9+Votaciones!K9+Votaciones!L9+Votaciones!M9)))</f>
        <v>0.75</v>
      </c>
      <c r="G9" s="76">
        <f>ABS('Para calculo Rice'!D9-'Para calculo Rice'!E9)</f>
        <v>1</v>
      </c>
      <c r="H9" s="76">
        <f>'Para calculo Weldon'!D9/'Para calculo Weldon'!E9</f>
        <v>1</v>
      </c>
      <c r="I9" s="76">
        <f>abs((Votaciones!N9-(Votaciones!O9+Votaciones!P9+Votaciones!Q9))/(Votaciones!N9+Votaciones!O9+Votaciones!P9+Votaciones!Q9))</f>
        <v>1</v>
      </c>
      <c r="J9" s="76">
        <f>ABS('Para calculo Rice'!F9-'Para calculo Rice'!G9)</f>
        <v>1</v>
      </c>
      <c r="K9" s="76">
        <f>'Para calculo Weldon'!F9/'Para calculo Weldon'!G9</f>
        <v>1</v>
      </c>
      <c r="L9" s="77">
        <f>ABS((Votaciones!R9-(Votaciones!S9+Votaciones!T9+Votaciones!U9))/(Votaciones!R9+Votaciones!S9+Votaciones!T9+Votaciones!U9))</f>
        <v>1</v>
      </c>
      <c r="M9" s="76">
        <f>ABS('Para calculo Rice'!H9-'Para calculo Rice'!I9)</f>
        <v>1</v>
      </c>
      <c r="N9" s="76">
        <f>'Para calculo Weldon'!H9/'Para calculo Weldon'!I9</f>
        <v>1</v>
      </c>
      <c r="O9" s="76">
        <f>ABS((Votaciones!R9-(Votaciones!S9+Votaciones!T9+Votaciones!U9))/(Votaciones!R9+Votaciones!S9+Votaciones!T9+Votaciones!U9))</f>
        <v>1</v>
      </c>
      <c r="P9" s="76">
        <f>ABS('Para calculo Rice'!J9-'Para calculo Rice'!K9)</f>
        <v>1</v>
      </c>
      <c r="Q9" s="76">
        <f>'Para calculo Weldon'!J9/'Para calculo Weldon'!K9</f>
        <v>1</v>
      </c>
      <c r="R9" s="76">
        <f>ABS(((Votaciones!Z9-(Votaciones!AA9+Votaciones!AB9+Votaciones!AC9))/(Votaciones!Z9+Votaciones!AA9+Votaciones!AB9+Votaciones!AC9)))</f>
        <v>1</v>
      </c>
      <c r="S9" s="76">
        <f>ABS('Para calculo Rice'!L9-'Para calculo Rice'!M9)</f>
        <v>1</v>
      </c>
      <c r="T9" s="76">
        <f>'Para calculo Weldon'!L9/'Para calculo Weldon'!M9</f>
        <v>1</v>
      </c>
      <c r="U9" s="76">
        <f>ABS(((Votaciones!AD9-(Votaciones!AE9+Votaciones!AF9+Votaciones!AG9))/(Votaciones!AD9+Votaciones!AE9+Votaciones!AF9+Votaciones!AG9)))</f>
        <v>1</v>
      </c>
      <c r="V9" s="76">
        <f>ABS('Para calculo Rice'!N9-'Para calculo Rice'!O9)</f>
        <v>1</v>
      </c>
      <c r="W9" s="76">
        <f>'Para calculo Weldon'!N9/'Para calculo Weldon'!O9</f>
        <v>1</v>
      </c>
      <c r="X9" s="76">
        <f>ABS(((Votaciones!AH9-(Votaciones!AI9+Votaciones!AJ9+Votaciones!AK9))/(SUM(Votaciones!AH9:AK9))))</f>
        <v>1</v>
      </c>
      <c r="Y9" s="3"/>
      <c r="Z9" s="3"/>
      <c r="AA9" s="3"/>
      <c r="AB9" s="3"/>
    </row>
    <row r="10">
      <c r="A10" s="75">
        <f>Votaciones!A10</f>
        <v>8</v>
      </c>
      <c r="B10" s="75" t="str">
        <f>Votaciones!D10</f>
        <v>Dictamen de decreto que reforma los artículos 47, 72, 73, 74, 139, 145, 148 y 155 del Reglamento de la Ley Orgánica del Poder Legislativo del Estado de Jalisco.(F.1008)</v>
      </c>
      <c r="C10" s="75">
        <f>Votaciones!E10</f>
        <v>0</v>
      </c>
      <c r="D10" s="76">
        <f>ABS('Para calculo Rice'!B10-'Para calculo Rice'!C10)</f>
        <v>1</v>
      </c>
      <c r="E10" s="76">
        <f>'Para calculo Weldon'!B10/'Para calculo Weldon'!C10</f>
        <v>1</v>
      </c>
      <c r="F10" s="76">
        <f>ABS(((Votaciones!J10-(Votaciones!K10+Votaciones!L10+Votaciones!M10))/(Votaciones!J10+Votaciones!K10+Votaciones!L10+Votaciones!M10)))</f>
        <v>0.75</v>
      </c>
      <c r="G10" s="76">
        <f>ABS('Para calculo Rice'!D10-'Para calculo Rice'!E10)</f>
        <v>1</v>
      </c>
      <c r="H10" s="76">
        <f>'Para calculo Weldon'!D10/'Para calculo Weldon'!E10</f>
        <v>1</v>
      </c>
      <c r="I10" s="76">
        <f>abs((Votaciones!N10-(Votaciones!O10+Votaciones!P10+Votaciones!Q10))/(Votaciones!N10+Votaciones!O10+Votaciones!P10+Votaciones!Q10))</f>
        <v>1</v>
      </c>
      <c r="J10" s="76">
        <f>ABS('Para calculo Rice'!F10-'Para calculo Rice'!G10)</f>
        <v>1</v>
      </c>
      <c r="K10" s="76">
        <f>'Para calculo Weldon'!F10/'Para calculo Weldon'!G10</f>
        <v>1</v>
      </c>
      <c r="L10" s="77">
        <f>ABS((Votaciones!R10-(Votaciones!S10+Votaciones!T10+Votaciones!U10))/(Votaciones!R10+Votaciones!S10+Votaciones!T10+Votaciones!U10))</f>
        <v>1</v>
      </c>
      <c r="M10" s="76">
        <f>ABS('Para calculo Rice'!H10-'Para calculo Rice'!I10)</f>
        <v>1</v>
      </c>
      <c r="N10" s="76">
        <f>'Para calculo Weldon'!H10/'Para calculo Weldon'!I10</f>
        <v>1</v>
      </c>
      <c r="O10" s="76">
        <f>ABS((Votaciones!R10-(Votaciones!S10+Votaciones!T10+Votaciones!U10))/(Votaciones!R10+Votaciones!S10+Votaciones!T10+Votaciones!U10))</f>
        <v>1</v>
      </c>
      <c r="P10" s="76">
        <f>ABS('Para calculo Rice'!J10-'Para calculo Rice'!K10)</f>
        <v>1</v>
      </c>
      <c r="Q10" s="76">
        <f>'Para calculo Weldon'!J10/'Para calculo Weldon'!K10</f>
        <v>1</v>
      </c>
      <c r="R10" s="76">
        <f>ABS(((Votaciones!Z10-(Votaciones!AA10+Votaciones!AB10+Votaciones!AC10))/(Votaciones!Z10+Votaciones!AA10+Votaciones!AB10+Votaciones!AC10)))</f>
        <v>1</v>
      </c>
      <c r="S10" s="76">
        <f>ABS('Para calculo Rice'!L10-'Para calculo Rice'!M10)</f>
        <v>1</v>
      </c>
      <c r="T10" s="76">
        <f>'Para calculo Weldon'!L10/'Para calculo Weldon'!M10</f>
        <v>1</v>
      </c>
      <c r="U10" s="76">
        <f>ABS(((Votaciones!AD10-(Votaciones!AE10+Votaciones!AF10+Votaciones!AG10))/(Votaciones!AD10+Votaciones!AE10+Votaciones!AF10+Votaciones!AG10)))</f>
        <v>1</v>
      </c>
      <c r="V10" s="76">
        <f>ABS('Para calculo Rice'!N10-'Para calculo Rice'!O10)</f>
        <v>1</v>
      </c>
      <c r="W10" s="76">
        <f>'Para calculo Weldon'!N10/'Para calculo Weldon'!O10</f>
        <v>1</v>
      </c>
      <c r="X10" s="76">
        <f>ABS(((Votaciones!AH10-(Votaciones!AI10+Votaciones!AJ10+Votaciones!AK10))/(SUM(Votaciones!AH10:AK10))))</f>
        <v>1</v>
      </c>
      <c r="Y10" s="3"/>
      <c r="Z10" s="3"/>
      <c r="AA10" s="3"/>
      <c r="AB10" s="3"/>
    </row>
    <row r="11">
      <c r="A11" s="75">
        <f>Votaciones!A11</f>
        <v>9</v>
      </c>
      <c r="B11" s="75" t="str">
        <f>Votaciones!D11</f>
        <v>DDictamen de decreto que reforma el artículo 169 fracción I de la Ley de Movilidad y Transporte del Estado de Jalisco.(F.1158)</v>
      </c>
      <c r="C11" s="75">
        <f>Votaciones!E11</f>
        <v>0</v>
      </c>
      <c r="D11" s="76">
        <f>ABS('Para calculo Rice'!B11-'Para calculo Rice'!C11)</f>
        <v>1</v>
      </c>
      <c r="E11" s="76">
        <f>'Para calculo Weldon'!B11/'Para calculo Weldon'!C11</f>
        <v>1</v>
      </c>
      <c r="F11" s="76">
        <f>ABS(((Votaciones!J11-(Votaciones!K11+Votaciones!L11+Votaciones!M11))/(Votaciones!J11+Votaciones!K11+Votaciones!L11+Votaciones!M11)))</f>
        <v>0.75</v>
      </c>
      <c r="G11" s="76">
        <f>ABS('Para calculo Rice'!D11-'Para calculo Rice'!E11)</f>
        <v>1</v>
      </c>
      <c r="H11" s="76">
        <f>'Para calculo Weldon'!D11/'Para calculo Weldon'!E11</f>
        <v>1</v>
      </c>
      <c r="I11" s="76">
        <f>abs((Votaciones!N11-(Votaciones!O11+Votaciones!P11+Votaciones!Q11))/(Votaciones!N11+Votaciones!O11+Votaciones!P11+Votaciones!Q11))</f>
        <v>1</v>
      </c>
      <c r="J11" s="76">
        <f>ABS('Para calculo Rice'!F11-'Para calculo Rice'!G11)</f>
        <v>1</v>
      </c>
      <c r="K11" s="76">
        <f>'Para calculo Weldon'!F11/'Para calculo Weldon'!G11</f>
        <v>1</v>
      </c>
      <c r="L11" s="77">
        <f>ABS((Votaciones!R11-(Votaciones!S11+Votaciones!T11+Votaciones!U11))/(Votaciones!R11+Votaciones!S11+Votaciones!T11+Votaciones!U11))</f>
        <v>1</v>
      </c>
      <c r="M11" s="76">
        <f>ABS('Para calculo Rice'!H11-'Para calculo Rice'!I11)</f>
        <v>1</v>
      </c>
      <c r="N11" s="76">
        <f>'Para calculo Weldon'!H11/'Para calculo Weldon'!I11</f>
        <v>1</v>
      </c>
      <c r="O11" s="76">
        <f>ABS((Votaciones!R11-(Votaciones!S11+Votaciones!T11+Votaciones!U11))/(Votaciones!R11+Votaciones!S11+Votaciones!T11+Votaciones!U11))</f>
        <v>1</v>
      </c>
      <c r="P11" s="76">
        <f>ABS('Para calculo Rice'!J11-'Para calculo Rice'!K11)</f>
        <v>1</v>
      </c>
      <c r="Q11" s="76">
        <f>'Para calculo Weldon'!J11/'Para calculo Weldon'!K11</f>
        <v>1</v>
      </c>
      <c r="R11" s="76">
        <f>ABS(((Votaciones!Z11-(Votaciones!AA11+Votaciones!AB11+Votaciones!AC11))/(Votaciones!Z11+Votaciones!AA11+Votaciones!AB11+Votaciones!AC11)))</f>
        <v>1</v>
      </c>
      <c r="S11" s="76">
        <f>ABS('Para calculo Rice'!L11-'Para calculo Rice'!M11)</f>
        <v>1</v>
      </c>
      <c r="T11" s="76">
        <f>'Para calculo Weldon'!L11/'Para calculo Weldon'!M11</f>
        <v>1</v>
      </c>
      <c r="U11" s="76">
        <f>ABS(((Votaciones!AD11-(Votaciones!AE11+Votaciones!AF11+Votaciones!AG11))/(Votaciones!AD11+Votaciones!AE11+Votaciones!AF11+Votaciones!AG11)))</f>
        <v>1</v>
      </c>
      <c r="V11" s="76">
        <f>ABS('Para calculo Rice'!N11-'Para calculo Rice'!O11)</f>
        <v>1</v>
      </c>
      <c r="W11" s="76">
        <f>'Para calculo Weldon'!N11/'Para calculo Weldon'!O11</f>
        <v>1</v>
      </c>
      <c r="X11" s="76">
        <f>ABS(((Votaciones!AH11-(Votaciones!AI11+Votaciones!AJ11+Votaciones!AK11))/(SUM(Votaciones!AH11:AK11))))</f>
        <v>1</v>
      </c>
      <c r="Y11" s="3"/>
      <c r="Z11" s="3"/>
      <c r="AA11" s="3"/>
      <c r="AB11" s="3"/>
    </row>
    <row r="12">
      <c r="A12" s="75">
        <f>Votaciones!A12</f>
        <v>10</v>
      </c>
      <c r="B12" s="75" t="str">
        <f>Votaciones!D12</f>
        <v>Dictamen de decreto que deroga una fracción VII correspondiente al artículo 182 del Código Fiscal del estado de Jalisco.(F.1125)</v>
      </c>
      <c r="C12" s="75">
        <f>Votaciones!E12</f>
        <v>0</v>
      </c>
      <c r="D12" s="76">
        <f>ABS('Para calculo Rice'!B12-'Para calculo Rice'!C12)</f>
        <v>1</v>
      </c>
      <c r="E12" s="76">
        <f>'Para calculo Weldon'!B12/'Para calculo Weldon'!C12</f>
        <v>1</v>
      </c>
      <c r="F12" s="76">
        <f>ABS(((Votaciones!J12-(Votaciones!K12+Votaciones!L12+Votaciones!M12))/(Votaciones!J12+Votaciones!K12+Votaciones!L12+Votaciones!M12)))</f>
        <v>0.8666666667</v>
      </c>
      <c r="G12" s="76">
        <f>ABS('Para calculo Rice'!D12-'Para calculo Rice'!E12)</f>
        <v>1</v>
      </c>
      <c r="H12" s="76">
        <f>'Para calculo Weldon'!D12/'Para calculo Weldon'!E12</f>
        <v>1</v>
      </c>
      <c r="I12" s="76">
        <f>abs((Votaciones!N12-(Votaciones!O12+Votaciones!P12+Votaciones!Q12))/(Votaciones!N12+Votaciones!O12+Votaciones!P12+Votaciones!Q12))</f>
        <v>1</v>
      </c>
      <c r="J12" s="76">
        <f>ABS('Para calculo Rice'!F12-'Para calculo Rice'!G12)</f>
        <v>1</v>
      </c>
      <c r="K12" s="76">
        <f>'Para calculo Weldon'!F12/'Para calculo Weldon'!G12</f>
        <v>1</v>
      </c>
      <c r="L12" s="77">
        <f>ABS((Votaciones!R12-(Votaciones!S12+Votaciones!T12+Votaciones!U12))/(Votaciones!R12+Votaciones!S12+Votaciones!T12+Votaciones!U12))</f>
        <v>1</v>
      </c>
      <c r="M12" s="76">
        <f>ABS('Para calculo Rice'!H12-'Para calculo Rice'!I12)</f>
        <v>1</v>
      </c>
      <c r="N12" s="76">
        <f>'Para calculo Weldon'!H12/'Para calculo Weldon'!I12</f>
        <v>1</v>
      </c>
      <c r="O12" s="76">
        <f>ABS((Votaciones!R12-(Votaciones!S12+Votaciones!T12+Votaciones!U12))/(Votaciones!R12+Votaciones!S12+Votaciones!T12+Votaciones!U12))</f>
        <v>1</v>
      </c>
      <c r="P12" s="76">
        <f>ABS('Para calculo Rice'!J12-'Para calculo Rice'!K12)</f>
        <v>1</v>
      </c>
      <c r="Q12" s="76">
        <f>'Para calculo Weldon'!J12/'Para calculo Weldon'!K12</f>
        <v>1</v>
      </c>
      <c r="R12" s="76">
        <f>ABS(((Votaciones!Z12-(Votaciones!AA12+Votaciones!AB12+Votaciones!AC12))/(Votaciones!Z12+Votaciones!AA12+Votaciones!AB12+Votaciones!AC12)))</f>
        <v>1</v>
      </c>
      <c r="S12" s="76">
        <f>ABS('Para calculo Rice'!L12-'Para calculo Rice'!M12)</f>
        <v>1</v>
      </c>
      <c r="T12" s="76">
        <f>'Para calculo Weldon'!L12/'Para calculo Weldon'!M12</f>
        <v>1</v>
      </c>
      <c r="U12" s="76">
        <f>ABS(((Votaciones!AD12-(Votaciones!AE12+Votaciones!AF12+Votaciones!AG12))/(Votaciones!AD12+Votaciones!AE12+Votaciones!AF12+Votaciones!AG12)))</f>
        <v>1</v>
      </c>
      <c r="V12" s="76">
        <f>ABS('Para calculo Rice'!N12-'Para calculo Rice'!O12)</f>
        <v>1</v>
      </c>
      <c r="W12" s="76">
        <f>'Para calculo Weldon'!N12/'Para calculo Weldon'!O12</f>
        <v>1</v>
      </c>
      <c r="X12" s="76">
        <f>ABS(((Votaciones!AH12-(Votaciones!AI12+Votaciones!AJ12+Votaciones!AK12))/(SUM(Votaciones!AH12:AK12))))</f>
        <v>1</v>
      </c>
      <c r="Y12" s="3"/>
      <c r="Z12" s="3"/>
      <c r="AA12" s="3"/>
      <c r="AB12" s="3"/>
    </row>
    <row r="13">
      <c r="A13" s="75">
        <f>Votaciones!A13</f>
        <v>11</v>
      </c>
      <c r="B13" s="75" t="str">
        <f>Votaciones!D13</f>
        <v>Dictamen de decreto que reforma los artículos 79 y 85 de la Ley Orgánica del Poder Legislativo del Estado de Jalisco.(F.1007)</v>
      </c>
      <c r="C13" s="75">
        <f>Votaciones!E13</f>
        <v>0</v>
      </c>
      <c r="D13" s="76">
        <f>ABS('Para calculo Rice'!B13-'Para calculo Rice'!C13)</f>
        <v>1</v>
      </c>
      <c r="E13" s="76">
        <f>'Para calculo Weldon'!B13/'Para calculo Weldon'!C13</f>
        <v>1</v>
      </c>
      <c r="F13" s="76">
        <f>ABS(((Votaciones!J13-(Votaciones!K13+Votaciones!L13+Votaciones!M13))/(Votaciones!J13+Votaciones!K13+Votaciones!L13+Votaciones!M13)))</f>
        <v>0.75</v>
      </c>
      <c r="G13" s="76">
        <f>ABS('Para calculo Rice'!D13-'Para calculo Rice'!E13)</f>
        <v>1</v>
      </c>
      <c r="H13" s="76">
        <f>'Para calculo Weldon'!D13/'Para calculo Weldon'!E13</f>
        <v>1</v>
      </c>
      <c r="I13" s="76">
        <f>abs((Votaciones!N13-(Votaciones!O13+Votaciones!P13+Votaciones!Q13))/(Votaciones!N13+Votaciones!O13+Votaciones!P13+Votaciones!Q13))</f>
        <v>1</v>
      </c>
      <c r="J13" s="76">
        <f>ABS('Para calculo Rice'!F13-'Para calculo Rice'!G13)</f>
        <v>1</v>
      </c>
      <c r="K13" s="76">
        <f>'Para calculo Weldon'!F13/'Para calculo Weldon'!G13</f>
        <v>1</v>
      </c>
      <c r="L13" s="77">
        <f>ABS((Votaciones!R13-(Votaciones!S13+Votaciones!T13+Votaciones!U13))/(Votaciones!R13+Votaciones!S13+Votaciones!T13+Votaciones!U13))</f>
        <v>1</v>
      </c>
      <c r="M13" s="76">
        <f>ABS('Para calculo Rice'!H13-'Para calculo Rice'!I13)</f>
        <v>1</v>
      </c>
      <c r="N13" s="76">
        <f>'Para calculo Weldon'!H13/'Para calculo Weldon'!I13</f>
        <v>1</v>
      </c>
      <c r="O13" s="76">
        <f>ABS((Votaciones!R13-(Votaciones!S13+Votaciones!T13+Votaciones!U13))/(Votaciones!R13+Votaciones!S13+Votaciones!T13+Votaciones!U13))</f>
        <v>1</v>
      </c>
      <c r="P13" s="76">
        <f>ABS('Para calculo Rice'!J13-'Para calculo Rice'!K13)</f>
        <v>1</v>
      </c>
      <c r="Q13" s="76">
        <f>'Para calculo Weldon'!J13/'Para calculo Weldon'!K13</f>
        <v>1</v>
      </c>
      <c r="R13" s="76">
        <f>ABS(((Votaciones!Z13-(Votaciones!AA13+Votaciones!AB13+Votaciones!AC13))/(Votaciones!Z13+Votaciones!AA13+Votaciones!AB13+Votaciones!AC13)))</f>
        <v>1</v>
      </c>
      <c r="S13" s="76">
        <f>ABS('Para calculo Rice'!L13-'Para calculo Rice'!M13)</f>
        <v>1</v>
      </c>
      <c r="T13" s="76">
        <f>'Para calculo Weldon'!L13/'Para calculo Weldon'!M13</f>
        <v>1</v>
      </c>
      <c r="U13" s="76">
        <f>ABS(((Votaciones!AD13-(Votaciones!AE13+Votaciones!AF13+Votaciones!AG13))/(Votaciones!AD13+Votaciones!AE13+Votaciones!AF13+Votaciones!AG13)))</f>
        <v>1</v>
      </c>
      <c r="V13" s="76">
        <f>ABS('Para calculo Rice'!N13-'Para calculo Rice'!O13)</f>
        <v>1</v>
      </c>
      <c r="W13" s="76">
        <f>'Para calculo Weldon'!N13/'Para calculo Weldon'!O13</f>
        <v>1</v>
      </c>
      <c r="X13" s="76">
        <f>ABS(((Votaciones!AH13-(Votaciones!AI13+Votaciones!AJ13+Votaciones!AK13))/(SUM(Votaciones!AH13:AK13))))</f>
        <v>1</v>
      </c>
      <c r="Y13" s="3"/>
      <c r="Z13" s="3"/>
      <c r="AA13" s="3"/>
      <c r="AB13" s="3"/>
    </row>
    <row r="14">
      <c r="A14" s="75">
        <f>Votaciones!A14</f>
        <v>12</v>
      </c>
      <c r="B14" s="75" t="str">
        <f>Votaciones!D14</f>
        <v>Dictamen de decreto que reforma los artículos 1, 8 fracción I y IX, 11 fracción II, 17 y 60 fracción VII de la Ley del Agua para el Estado de Jalisco y sus Municipios.(F.1223)</v>
      </c>
      <c r="C14" s="75">
        <f>Votaciones!E14</f>
        <v>0</v>
      </c>
      <c r="D14" s="76">
        <f>ABS('Para calculo Rice'!B14-'Para calculo Rice'!C14)</f>
        <v>1</v>
      </c>
      <c r="E14" s="76">
        <f>'Para calculo Weldon'!B14/'Para calculo Weldon'!C14</f>
        <v>1</v>
      </c>
      <c r="F14" s="76">
        <f>ABS(((Votaciones!J14-(Votaciones!K14+Votaciones!L14+Votaciones!M14))/(Votaciones!J14+Votaciones!K14+Votaciones!L14+Votaciones!M14)))</f>
        <v>1</v>
      </c>
      <c r="G14" s="76">
        <f>ABS('Para calculo Rice'!D14-'Para calculo Rice'!E14)</f>
        <v>1</v>
      </c>
      <c r="H14" s="76">
        <f>'Para calculo Weldon'!D14/'Para calculo Weldon'!E14</f>
        <v>1</v>
      </c>
      <c r="I14" s="76">
        <f>abs((Votaciones!N14-(Votaciones!O14+Votaciones!P14+Votaciones!Q14))/(Votaciones!N14+Votaciones!O14+Votaciones!P14+Votaciones!Q14))</f>
        <v>0.5</v>
      </c>
      <c r="J14" s="76">
        <f>ABS('Para calculo Rice'!F14-'Para calculo Rice'!G14)</f>
        <v>1</v>
      </c>
      <c r="K14" s="76">
        <f>'Para calculo Weldon'!F14/'Para calculo Weldon'!G14</f>
        <v>1</v>
      </c>
      <c r="L14" s="77">
        <f>ABS((Votaciones!R14-(Votaciones!S14+Votaciones!T14+Votaciones!U14))/(Votaciones!R14+Votaciones!S14+Votaciones!T14+Votaciones!U14))</f>
        <v>1</v>
      </c>
      <c r="M14" s="76">
        <f>ABS('Para calculo Rice'!H14-'Para calculo Rice'!I14)</f>
        <v>1</v>
      </c>
      <c r="N14" s="76">
        <f>'Para calculo Weldon'!H14/'Para calculo Weldon'!I14</f>
        <v>1</v>
      </c>
      <c r="O14" s="76">
        <f>ABS((Votaciones!R14-(Votaciones!S14+Votaciones!T14+Votaciones!U14))/(Votaciones!R14+Votaciones!S14+Votaciones!T14+Votaciones!U14))</f>
        <v>1</v>
      </c>
      <c r="P14" s="76">
        <f>ABS('Para calculo Rice'!J14-'Para calculo Rice'!K14)</f>
        <v>1</v>
      </c>
      <c r="Q14" s="76">
        <f>'Para calculo Weldon'!J14/'Para calculo Weldon'!K14</f>
        <v>1</v>
      </c>
      <c r="R14" s="76">
        <f>ABS(((Votaciones!Z14-(Votaciones!AA14+Votaciones!AB14+Votaciones!AC14))/(Votaciones!Z14+Votaciones!AA14+Votaciones!AB14+Votaciones!AC14)))</f>
        <v>1</v>
      </c>
      <c r="S14" s="76">
        <f>ABS('Para calculo Rice'!L14-'Para calculo Rice'!M14)</f>
        <v>1</v>
      </c>
      <c r="T14" s="76">
        <f>'Para calculo Weldon'!L14/'Para calculo Weldon'!M14</f>
        <v>1</v>
      </c>
      <c r="U14" s="76">
        <f>ABS(((Votaciones!AD14-(Votaciones!AE14+Votaciones!AF14+Votaciones!AG14))/(Votaciones!AD14+Votaciones!AE14+Votaciones!AF14+Votaciones!AG14)))</f>
        <v>1</v>
      </c>
      <c r="V14" s="76">
        <f>ABS('Para calculo Rice'!N14-'Para calculo Rice'!O14)</f>
        <v>1</v>
      </c>
      <c r="W14" s="76">
        <f>'Para calculo Weldon'!N14/'Para calculo Weldon'!O14</f>
        <v>1</v>
      </c>
      <c r="X14" s="76">
        <f>ABS(((Votaciones!AH14-(Votaciones!AI14+Votaciones!AJ14+Votaciones!AK14))/(SUM(Votaciones!AH14:AK14))))</f>
        <v>1</v>
      </c>
      <c r="Y14" s="3"/>
      <c r="Z14" s="3"/>
      <c r="AA14" s="3"/>
      <c r="AB14" s="3"/>
    </row>
    <row r="15">
      <c r="A15" s="75">
        <f>Votaciones!A15</f>
        <v>13</v>
      </c>
      <c r="B15" s="75" t="str">
        <f>Votaciones!D15</f>
        <v>Dictamen de decreto que modifican los artículos 10, fracción IV, y 11, fracción II, de la Ley de Acceso de las Mujeres a una Vida Libre de Violencia del Estado de Jalisco, se reforman, modifican y adicionan los artículos 4, fracción II, 14, adicionando un tercer párrafo, 22, adicionando un segundo párrafo, 23, adicionado la fracción IV, recorriendo la subsecuente en número y orden, y 74, fracción I, todos de la Ley Estatal para la Igualdad entre Mujeres y Hombres, se modifica el artículo 32, fracción VI, de la Ley Orgánica del Poder Ejecutivo del Estado de Jalisco, se adiciona un articulo 16 N, y una fracción XLI, recorriendo la subsecuente en número y orden, al artículo 148, ambos de la Ley Orgánica del Poder Judicial del Estado de Jalisco, se adicionan un segundo párrafo al artículo 45, el primer párrafo del artículo 46, recorriendo los subsecuentes en su número y orden, y un artículo 46-bis-4, todos de la Ley para los Servidores Públicos del Estado de Jalisco y sus Municipios.(F.1635)</v>
      </c>
      <c r="C15" s="75">
        <f>Votaciones!E15</f>
        <v>0</v>
      </c>
      <c r="D15" s="76">
        <f>ABS('Para calculo Rice'!B15-'Para calculo Rice'!C15)</f>
        <v>1</v>
      </c>
      <c r="E15" s="76">
        <f>'Para calculo Weldon'!B15/'Para calculo Weldon'!C15</f>
        <v>1</v>
      </c>
      <c r="F15" s="76">
        <f>ABS(((Votaciones!J15-(Votaciones!K15+Votaciones!L15+Votaciones!M15))/(Votaciones!J15+Votaciones!K15+Votaciones!L15+Votaciones!M15)))</f>
        <v>1</v>
      </c>
      <c r="G15" s="76">
        <f>ABS('Para calculo Rice'!D15-'Para calculo Rice'!E15)</f>
        <v>1</v>
      </c>
      <c r="H15" s="76">
        <f>'Para calculo Weldon'!D15/'Para calculo Weldon'!E15</f>
        <v>1</v>
      </c>
      <c r="I15" s="76">
        <f>abs((Votaciones!N15-(Votaciones!O15+Votaciones!P15+Votaciones!Q15))/(Votaciones!N15+Votaciones!O15+Votaciones!P15+Votaciones!Q15))</f>
        <v>0.75</v>
      </c>
      <c r="J15" s="76">
        <f>ABS('Para calculo Rice'!F15-'Para calculo Rice'!G15)</f>
        <v>1</v>
      </c>
      <c r="K15" s="76">
        <f>'Para calculo Weldon'!F15/'Para calculo Weldon'!G15</f>
        <v>1</v>
      </c>
      <c r="L15" s="77">
        <f>ABS((Votaciones!R15-(Votaciones!S15+Votaciones!T15+Votaciones!U15))/(Votaciones!R15+Votaciones!S15+Votaciones!T15+Votaciones!U15))</f>
        <v>1</v>
      </c>
      <c r="M15" s="76">
        <f>ABS('Para calculo Rice'!H15-'Para calculo Rice'!I15)</f>
        <v>1</v>
      </c>
      <c r="N15" s="76">
        <f>'Para calculo Weldon'!H15/'Para calculo Weldon'!I15</f>
        <v>1</v>
      </c>
      <c r="O15" s="76">
        <f>ABS((Votaciones!R15-(Votaciones!S15+Votaciones!T15+Votaciones!U15))/(Votaciones!R15+Votaciones!S15+Votaciones!T15+Votaciones!U15))</f>
        <v>1</v>
      </c>
      <c r="P15" s="76">
        <f>ABS('Para calculo Rice'!J15-'Para calculo Rice'!K15)</f>
        <v>1</v>
      </c>
      <c r="Q15" s="76">
        <f>'Para calculo Weldon'!J15/'Para calculo Weldon'!K15</f>
        <v>1</v>
      </c>
      <c r="R15" s="76">
        <f>ABS(((Votaciones!Z15-(Votaciones!AA15+Votaciones!AB15+Votaciones!AC15))/(Votaciones!Z15+Votaciones!AA15+Votaciones!AB15+Votaciones!AC15)))</f>
        <v>1</v>
      </c>
      <c r="S15" s="76">
        <f>ABS('Para calculo Rice'!L15-'Para calculo Rice'!M15)</f>
        <v>1</v>
      </c>
      <c r="T15" s="76">
        <f>'Para calculo Weldon'!L15/'Para calculo Weldon'!M15</f>
        <v>1</v>
      </c>
      <c r="U15" s="76">
        <f>ABS(((Votaciones!AD15-(Votaciones!AE15+Votaciones!AF15+Votaciones!AG15))/(Votaciones!AD15+Votaciones!AE15+Votaciones!AF15+Votaciones!AG15)))</f>
        <v>1</v>
      </c>
      <c r="V15" s="77" t="s">
        <v>233</v>
      </c>
      <c r="W15" s="77" t="s">
        <v>233</v>
      </c>
      <c r="X15" s="76">
        <f>ABS(((Votaciones!AH15-(Votaciones!AI15+Votaciones!AJ15+Votaciones!AK15))/(SUM(Votaciones!AH15:AK15))))</f>
        <v>1</v>
      </c>
      <c r="Y15" s="3"/>
      <c r="Z15" s="3"/>
      <c r="AA15" s="3"/>
      <c r="AB15" s="3"/>
    </row>
    <row r="16">
      <c r="A16" s="75">
        <f>Votaciones!A16</f>
        <v>14</v>
      </c>
      <c r="B16" s="75" t="str">
        <f>Votaciones!D16</f>
        <v>Minuta de decreto 28770 que reforma los artículos 258, 260 y 267 Bis; todos del Código Civil del Estado de Jalisco.(F.1636)</v>
      </c>
      <c r="C16" s="75">
        <f>Votaciones!E16</f>
        <v>0</v>
      </c>
      <c r="D16" s="76">
        <f>ABS('Para calculo Rice'!B16-'Para calculo Rice'!C16)</f>
        <v>1</v>
      </c>
      <c r="E16" s="76">
        <f>'Para calculo Weldon'!B16/'Para calculo Weldon'!C16</f>
        <v>1</v>
      </c>
      <c r="F16" s="76">
        <f>ABS(((Votaciones!J16-(Votaciones!K16+Votaciones!L16+Votaciones!M16))/(Votaciones!J16+Votaciones!K16+Votaciones!L16+Votaciones!M16)))</f>
        <v>1</v>
      </c>
      <c r="G16" s="76">
        <f>ABS('Para calculo Rice'!D16-'Para calculo Rice'!E16)</f>
        <v>1</v>
      </c>
      <c r="H16" s="76">
        <f>'Para calculo Weldon'!D16/'Para calculo Weldon'!E16</f>
        <v>1</v>
      </c>
      <c r="I16" s="76">
        <f>abs((Votaciones!N16-(Votaciones!O16+Votaciones!P16+Votaciones!Q16))/(Votaciones!N16+Votaciones!O16+Votaciones!P16+Votaciones!Q16))</f>
        <v>0.75</v>
      </c>
      <c r="J16" s="76">
        <f>ABS('Para calculo Rice'!F16-'Para calculo Rice'!G16)</f>
        <v>1</v>
      </c>
      <c r="K16" s="76">
        <f>'Para calculo Weldon'!F16/'Para calculo Weldon'!G16</f>
        <v>1</v>
      </c>
      <c r="L16" s="77">
        <f>ABS((Votaciones!R16-(Votaciones!S16+Votaciones!T16+Votaciones!U16))/(Votaciones!R16+Votaciones!S16+Votaciones!T16+Votaciones!U16))</f>
        <v>1</v>
      </c>
      <c r="M16" s="76">
        <f>ABS('Para calculo Rice'!H16-'Para calculo Rice'!I16)</f>
        <v>1</v>
      </c>
      <c r="N16" s="76">
        <f>'Para calculo Weldon'!H16/'Para calculo Weldon'!I16</f>
        <v>1</v>
      </c>
      <c r="O16" s="76">
        <f>ABS((Votaciones!R16-(Votaciones!S16+Votaciones!T16+Votaciones!U16))/(Votaciones!R16+Votaciones!S16+Votaciones!T16+Votaciones!U16))</f>
        <v>1</v>
      </c>
      <c r="P16" s="76">
        <f>ABS('Para calculo Rice'!J16-'Para calculo Rice'!K16)</f>
        <v>1</v>
      </c>
      <c r="Q16" s="76">
        <f>'Para calculo Weldon'!J16/'Para calculo Weldon'!K16</f>
        <v>1</v>
      </c>
      <c r="R16" s="76">
        <f>ABS(((Votaciones!Z16-(Votaciones!AA16+Votaciones!AB16+Votaciones!AC16))/(Votaciones!Z16+Votaciones!AA16+Votaciones!AB16+Votaciones!AC16)))</f>
        <v>1</v>
      </c>
      <c r="S16" s="76">
        <f>ABS('Para calculo Rice'!L16-'Para calculo Rice'!M16)</f>
        <v>1</v>
      </c>
      <c r="T16" s="76">
        <f>'Para calculo Weldon'!L16/'Para calculo Weldon'!M16</f>
        <v>1</v>
      </c>
      <c r="U16" s="76">
        <f>ABS(((Votaciones!AD16-(Votaciones!AE16+Votaciones!AF16+Votaciones!AG16))/(Votaciones!AD16+Votaciones!AE16+Votaciones!AF16+Votaciones!AG16)))</f>
        <v>1</v>
      </c>
      <c r="V16" s="76">
        <f>ABS('Para calculo Rice'!N16-'Para calculo Rice'!O16)</f>
        <v>1</v>
      </c>
      <c r="W16" s="76">
        <f>'Para calculo Weldon'!N16/'Para calculo Weldon'!O16</f>
        <v>1</v>
      </c>
      <c r="X16" s="76">
        <f>ABS(((Votaciones!AH16-(Votaciones!AI16+Votaciones!AJ16+Votaciones!AK16))/(SUM(Votaciones!AH16:AK16))))</f>
        <v>1</v>
      </c>
      <c r="Y16" s="3"/>
      <c r="Z16" s="3"/>
      <c r="AA16" s="3"/>
      <c r="AB16" s="3"/>
    </row>
    <row r="17">
      <c r="A17" s="75">
        <f>Votaciones!A17</f>
        <v>15</v>
      </c>
      <c r="B17" s="75" t="str">
        <f>Votaciones!D17</f>
        <v>Dictamen de decreto que reforma diversos transitorios del decreto 28505/LXII/21 que crea la Ley Orgánica del Organismo Público Descentralizado Denominado Centro de Conciliación Laboral del Estado de Jalisco y se adicionan los artículos transitorios decimo tercero y decimo cuarto.(F.1759)</v>
      </c>
      <c r="C17" s="75">
        <f>Votaciones!E17</f>
        <v>0</v>
      </c>
      <c r="D17" s="76">
        <f>ABS('Para calculo Rice'!B17-'Para calculo Rice'!C17)</f>
        <v>1</v>
      </c>
      <c r="E17" s="76">
        <f>'Para calculo Weldon'!B17/'Para calculo Weldon'!C17</f>
        <v>1</v>
      </c>
      <c r="F17" s="76">
        <f>ABS(((Votaciones!J17-(Votaciones!K17+Votaciones!L17+Votaciones!M17))/(Votaciones!J17+Votaciones!K17+Votaciones!L17+Votaciones!M17)))</f>
        <v>0.875</v>
      </c>
      <c r="G17" s="76">
        <f>ABS('Para calculo Rice'!D17-'Para calculo Rice'!E17)</f>
        <v>1</v>
      </c>
      <c r="H17" s="76">
        <f>'Para calculo Weldon'!D17/'Para calculo Weldon'!E17</f>
        <v>1</v>
      </c>
      <c r="I17" s="76">
        <f>abs((Votaciones!N17-(Votaciones!O17+Votaciones!P17+Votaciones!Q17))/(Votaciones!N17+Votaciones!O17+Votaciones!P17+Votaciones!Q17))</f>
        <v>0.5</v>
      </c>
      <c r="J17" s="76">
        <f>ABS('Para calculo Rice'!F17-'Para calculo Rice'!G17)</f>
        <v>1</v>
      </c>
      <c r="K17" s="76">
        <f>'Para calculo Weldon'!F17/'Para calculo Weldon'!G17</f>
        <v>1</v>
      </c>
      <c r="L17" s="77">
        <f>ABS((Votaciones!R17-(Votaciones!S17+Votaciones!T17+Votaciones!U17))/(Votaciones!R17+Votaciones!S17+Votaciones!T17+Votaciones!U17))</f>
        <v>1</v>
      </c>
      <c r="M17" s="76">
        <f>ABS('Para calculo Rice'!H17-'Para calculo Rice'!I17)</f>
        <v>1</v>
      </c>
      <c r="N17" s="76">
        <f>'Para calculo Weldon'!H17/'Para calculo Weldon'!I17</f>
        <v>1</v>
      </c>
      <c r="O17" s="76">
        <f>ABS((Votaciones!R17-(Votaciones!S17+Votaciones!T17+Votaciones!U17))/(Votaciones!R17+Votaciones!S17+Votaciones!T17+Votaciones!U17))</f>
        <v>1</v>
      </c>
      <c r="P17" s="76">
        <f>ABS('Para calculo Rice'!J17-'Para calculo Rice'!K17)</f>
        <v>1</v>
      </c>
      <c r="Q17" s="76">
        <f>'Para calculo Weldon'!J17/'Para calculo Weldon'!K17</f>
        <v>1</v>
      </c>
      <c r="R17" s="76">
        <f>ABS(((Votaciones!Z17-(Votaciones!AA17+Votaciones!AB17+Votaciones!AC17))/(Votaciones!Z17+Votaciones!AA17+Votaciones!AB17+Votaciones!AC17)))</f>
        <v>1</v>
      </c>
      <c r="S17" s="76">
        <f>ABS('Para calculo Rice'!L17-'Para calculo Rice'!M17)</f>
        <v>1</v>
      </c>
      <c r="T17" s="76">
        <f>'Para calculo Weldon'!L17/'Para calculo Weldon'!M17</f>
        <v>1</v>
      </c>
      <c r="U17" s="76">
        <f>ABS(((Votaciones!AD17-(Votaciones!AE17+Votaciones!AF17+Votaciones!AG17))/(Votaciones!AD17+Votaciones!AE17+Votaciones!AF17+Votaciones!AG17)))</f>
        <v>1</v>
      </c>
      <c r="V17" s="76">
        <f>ABS('Para calculo Rice'!N17-'Para calculo Rice'!O17)</f>
        <v>1</v>
      </c>
      <c r="W17" s="76">
        <f>'Para calculo Weldon'!N17/'Para calculo Weldon'!O17</f>
        <v>1</v>
      </c>
      <c r="X17" s="76">
        <f>ABS(((Votaciones!AH17-(Votaciones!AI17+Votaciones!AJ17+Votaciones!AK17))/(SUM(Votaciones!AH17:AK17))))</f>
        <v>1</v>
      </c>
      <c r="Y17" s="3"/>
      <c r="Z17" s="3"/>
      <c r="AA17" s="3"/>
      <c r="AB17" s="3"/>
    </row>
    <row r="18">
      <c r="A18" s="75">
        <f>Votaciones!A18</f>
        <v>16</v>
      </c>
      <c r="B18" s="75" t="str">
        <f>Votaciones!D18</f>
        <v>Dictamen de decreto que reforma los artículos 53 quáter, 62 y 84 de la Ley del Notariado del Estado de Jalisco.(F.1435)</v>
      </c>
      <c r="C18" s="75">
        <f>Votaciones!E18</f>
        <v>0</v>
      </c>
      <c r="D18" s="76">
        <f>ABS('Para calculo Rice'!B18-'Para calculo Rice'!C18)</f>
        <v>1</v>
      </c>
      <c r="E18" s="76">
        <f>'Para calculo Weldon'!B18/'Para calculo Weldon'!C18</f>
        <v>1</v>
      </c>
      <c r="F18" s="76">
        <f>ABS(((Votaciones!J18-(Votaciones!K18+Votaciones!L18+Votaciones!M18))/(Votaciones!J18+Votaciones!K18+Votaciones!L18+Votaciones!M18)))</f>
        <v>0.875</v>
      </c>
      <c r="G18" s="76">
        <f>ABS('Para calculo Rice'!D18-'Para calculo Rice'!E18)</f>
        <v>1</v>
      </c>
      <c r="H18" s="76">
        <f>'Para calculo Weldon'!D18/'Para calculo Weldon'!E18</f>
        <v>1</v>
      </c>
      <c r="I18" s="76">
        <f>abs((Votaciones!N18-(Votaciones!O18+Votaciones!P18+Votaciones!Q18))/(Votaciones!N18+Votaciones!O18+Votaciones!P18+Votaciones!Q18))</f>
        <v>0.75</v>
      </c>
      <c r="J18" s="76">
        <f>ABS('Para calculo Rice'!F18-'Para calculo Rice'!G18)</f>
        <v>1</v>
      </c>
      <c r="K18" s="76">
        <f>'Para calculo Weldon'!F18/'Para calculo Weldon'!G18</f>
        <v>1</v>
      </c>
      <c r="L18" s="77">
        <f>ABS((Votaciones!R18-(Votaciones!S18+Votaciones!T18+Votaciones!U18))/(Votaciones!R18+Votaciones!S18+Votaciones!T18+Votaciones!U18))</f>
        <v>0.6</v>
      </c>
      <c r="M18" s="76">
        <f>ABS('Para calculo Rice'!H18-'Para calculo Rice'!I18)</f>
        <v>1</v>
      </c>
      <c r="N18" s="76">
        <f>'Para calculo Weldon'!H18/'Para calculo Weldon'!I18</f>
        <v>1</v>
      </c>
      <c r="O18" s="76">
        <f>ABS((Votaciones!R18-(Votaciones!S18+Votaciones!T18+Votaciones!U18))/(Votaciones!R18+Votaciones!S18+Votaciones!T18+Votaciones!U18))</f>
        <v>0.6</v>
      </c>
      <c r="P18" s="76">
        <f>ABS('Para calculo Rice'!J18-'Para calculo Rice'!K18)</f>
        <v>1</v>
      </c>
      <c r="Q18" s="76">
        <f>'Para calculo Weldon'!J18/'Para calculo Weldon'!K18</f>
        <v>1</v>
      </c>
      <c r="R18" s="76">
        <f>ABS(((Votaciones!Z18-(Votaciones!AA18+Votaciones!AB18+Votaciones!AC18))/(Votaciones!Z18+Votaciones!AA18+Votaciones!AB18+Votaciones!AC18)))</f>
        <v>1</v>
      </c>
      <c r="S18" s="76">
        <f>ABS('Para calculo Rice'!L18-'Para calculo Rice'!M18)</f>
        <v>1</v>
      </c>
      <c r="T18" s="76">
        <f>'Para calculo Weldon'!L18/'Para calculo Weldon'!M18</f>
        <v>1</v>
      </c>
      <c r="U18" s="76">
        <f>ABS(((Votaciones!AD18-(Votaciones!AE18+Votaciones!AF18+Votaciones!AG18))/(Votaciones!AD18+Votaciones!AE18+Votaciones!AF18+Votaciones!AG18)))</f>
        <v>0</v>
      </c>
      <c r="V18" s="76">
        <f>ABS('Para calculo Rice'!N18-'Para calculo Rice'!O18)</f>
        <v>1</v>
      </c>
      <c r="W18" s="76">
        <f>'Para calculo Weldon'!N18/'Para calculo Weldon'!O18</f>
        <v>1</v>
      </c>
      <c r="X18" s="76">
        <f>ABS(((Votaciones!AH18-(Votaciones!AI18+Votaciones!AJ18+Votaciones!AK18))/(SUM(Votaciones!AH18:AK18))))</f>
        <v>1</v>
      </c>
      <c r="Y18" s="3"/>
      <c r="Z18" s="3"/>
      <c r="AA18" s="3"/>
      <c r="AB18" s="3"/>
    </row>
    <row r="19">
      <c r="A19" s="75">
        <f>Votaciones!A19</f>
        <v>17</v>
      </c>
      <c r="B19" s="75" t="str">
        <f>Votaciones!D19</f>
        <v>Dictamen de decreto que reforma los artículos 31, 32, 33, 35, 36, 38 y 69 de la Ley de Fiscalización Superior y Rendición de Cuentas del Estado de Jalisco y sus Municipios.(F.1415)</v>
      </c>
      <c r="C19" s="75">
        <f>Votaciones!E19</f>
        <v>0</v>
      </c>
      <c r="D19" s="76">
        <f>ABS('Para calculo Rice'!B19-'Para calculo Rice'!C19)</f>
        <v>1</v>
      </c>
      <c r="E19" s="76">
        <f>'Para calculo Weldon'!B19/'Para calculo Weldon'!C19</f>
        <v>1</v>
      </c>
      <c r="F19" s="76">
        <f>ABS(((Votaciones!J19-(Votaciones!K19+Votaciones!L19+Votaciones!M19))/(Votaciones!J19+Votaciones!K19+Votaciones!L19+Votaciones!M19)))</f>
        <v>0.875</v>
      </c>
      <c r="G19" s="76">
        <f>ABS('Para calculo Rice'!D19-'Para calculo Rice'!E19)</f>
        <v>1</v>
      </c>
      <c r="H19" s="76">
        <f>'Para calculo Weldon'!D19/'Para calculo Weldon'!E19</f>
        <v>1</v>
      </c>
      <c r="I19" s="76">
        <f>abs((Votaciones!N19-(Votaciones!O19+Votaciones!P19+Votaciones!Q19))/(Votaciones!N19+Votaciones!O19+Votaciones!P19+Votaciones!Q19))</f>
        <v>0.75</v>
      </c>
      <c r="J19" s="76">
        <f>ABS('Para calculo Rice'!F19-'Para calculo Rice'!G19)</f>
        <v>1</v>
      </c>
      <c r="K19" s="76">
        <f>'Para calculo Weldon'!F19/'Para calculo Weldon'!G19</f>
        <v>1</v>
      </c>
      <c r="L19" s="77">
        <f>ABS((Votaciones!R19-(Votaciones!S19+Votaciones!T19+Votaciones!U19))/(Votaciones!R19+Votaciones!S19+Votaciones!T19+Votaciones!U19))</f>
        <v>0.6</v>
      </c>
      <c r="M19" s="76">
        <f>ABS('Para calculo Rice'!H19-'Para calculo Rice'!I19)</f>
        <v>1</v>
      </c>
      <c r="N19" s="76">
        <f>'Para calculo Weldon'!H19/'Para calculo Weldon'!I19</f>
        <v>1</v>
      </c>
      <c r="O19" s="76">
        <f>ABS((Votaciones!R19-(Votaciones!S19+Votaciones!T19+Votaciones!U19))/(Votaciones!R19+Votaciones!S19+Votaciones!T19+Votaciones!U19))</f>
        <v>0.6</v>
      </c>
      <c r="P19" s="76">
        <f>ABS('Para calculo Rice'!J19-'Para calculo Rice'!K19)</f>
        <v>1</v>
      </c>
      <c r="Q19" s="76">
        <f>'Para calculo Weldon'!J19/'Para calculo Weldon'!K19</f>
        <v>1</v>
      </c>
      <c r="R19" s="76">
        <f>ABS(((Votaciones!Z19-(Votaciones!AA19+Votaciones!AB19+Votaciones!AC19))/(Votaciones!Z19+Votaciones!AA19+Votaciones!AB19+Votaciones!AC19)))</f>
        <v>1</v>
      </c>
      <c r="S19" s="76">
        <f>ABS('Para calculo Rice'!L19-'Para calculo Rice'!M19)</f>
        <v>1</v>
      </c>
      <c r="T19" s="76">
        <f>'Para calculo Weldon'!L19/'Para calculo Weldon'!M19</f>
        <v>1</v>
      </c>
      <c r="U19" s="76">
        <f>ABS(((Votaciones!AD19-(Votaciones!AE19+Votaciones!AF19+Votaciones!AG19))/(Votaciones!AD19+Votaciones!AE19+Votaciones!AF19+Votaciones!AG19)))</f>
        <v>0</v>
      </c>
      <c r="V19" s="76">
        <f>ABS('Para calculo Rice'!N19-'Para calculo Rice'!O19)</f>
        <v>1</v>
      </c>
      <c r="W19" s="76">
        <f>'Para calculo Weldon'!N19/'Para calculo Weldon'!O19</f>
        <v>1</v>
      </c>
      <c r="X19" s="76">
        <f>ABS(((Votaciones!AH19-(Votaciones!AI19+Votaciones!AJ19+Votaciones!AK19))/(SUM(Votaciones!AH19:AK19))))</f>
        <v>1</v>
      </c>
      <c r="Y19" s="3"/>
      <c r="Z19" s="3"/>
      <c r="AA19" s="3"/>
      <c r="AB19" s="3"/>
    </row>
    <row r="20">
      <c r="A20" s="75">
        <f>Votaciones!A20</f>
        <v>18</v>
      </c>
      <c r="B20" s="75" t="str">
        <f>Votaciones!D20</f>
        <v>Dictamen de decreto que reforma diversos artículos de la Ley de Proyectos de Inversión y de Prestación de Servicios del Estado de Jalisco y sus Municipios.(F.1898)</v>
      </c>
      <c r="C20" s="75">
        <f>Votaciones!E20</f>
        <v>0</v>
      </c>
      <c r="D20" s="76">
        <f>ABS('Para calculo Rice'!B20-'Para calculo Rice'!C20)</f>
        <v>1</v>
      </c>
      <c r="E20" s="76">
        <f>'Para calculo Weldon'!B20/'Para calculo Weldon'!C20</f>
        <v>1</v>
      </c>
      <c r="F20" s="76">
        <f>ABS(((Votaciones!J20-(Votaciones!K20+Votaciones!L20+Votaciones!M20))/(Votaciones!J20+Votaciones!K20+Votaciones!L20+Votaciones!M20)))</f>
        <v>1</v>
      </c>
      <c r="G20" s="76">
        <f>ABS('Para calculo Rice'!D20-'Para calculo Rice'!E20)</f>
        <v>1</v>
      </c>
      <c r="H20" s="76">
        <f>'Para calculo Weldon'!D20/'Para calculo Weldon'!E20</f>
        <v>1</v>
      </c>
      <c r="I20" s="76">
        <f>abs((Votaciones!N20-(Votaciones!O20+Votaciones!P20+Votaciones!Q20))/(Votaciones!N20+Votaciones!O20+Votaciones!P20+Votaciones!Q20))</f>
        <v>0.75</v>
      </c>
      <c r="J20" s="76">
        <f>ABS('Para calculo Rice'!F20-'Para calculo Rice'!G20)</f>
        <v>1</v>
      </c>
      <c r="K20" s="76">
        <f>'Para calculo Weldon'!F20/'Para calculo Weldon'!G20</f>
        <v>1</v>
      </c>
      <c r="L20" s="77">
        <f>ABS((Votaciones!R20-(Votaciones!S20+Votaciones!T20+Votaciones!U20))/(Votaciones!R20+Votaciones!S20+Votaciones!T20+Votaciones!U20))</f>
        <v>1</v>
      </c>
      <c r="M20" s="76">
        <f>ABS('Para calculo Rice'!H20-'Para calculo Rice'!I20)</f>
        <v>1</v>
      </c>
      <c r="N20" s="76">
        <f>'Para calculo Weldon'!H20/'Para calculo Weldon'!I20</f>
        <v>1</v>
      </c>
      <c r="O20" s="76">
        <f>ABS((Votaciones!R20-(Votaciones!S20+Votaciones!T20+Votaciones!U20))/(Votaciones!R20+Votaciones!S20+Votaciones!T20+Votaciones!U20))</f>
        <v>1</v>
      </c>
      <c r="P20" s="76">
        <f>ABS('Para calculo Rice'!J20-'Para calculo Rice'!K20)</f>
        <v>1</v>
      </c>
      <c r="Q20" s="76">
        <f>'Para calculo Weldon'!J20/'Para calculo Weldon'!K20</f>
        <v>1</v>
      </c>
      <c r="R20" s="76">
        <f>ABS(((Votaciones!Z20-(Votaciones!AA20+Votaciones!AB20+Votaciones!AC20))/(Votaciones!Z20+Votaciones!AA20+Votaciones!AB20+Votaciones!AC20)))</f>
        <v>1</v>
      </c>
      <c r="S20" s="76">
        <f>ABS('Para calculo Rice'!L20-'Para calculo Rice'!M20)</f>
        <v>1</v>
      </c>
      <c r="T20" s="76">
        <f>'Para calculo Weldon'!L20/'Para calculo Weldon'!M20</f>
        <v>1</v>
      </c>
      <c r="U20" s="76">
        <f>ABS(((Votaciones!AD20-(Votaciones!AE20+Votaciones!AF20+Votaciones!AG20))/(Votaciones!AD20+Votaciones!AE20+Votaciones!AF20+Votaciones!AG20)))</f>
        <v>1</v>
      </c>
      <c r="V20" s="77" t="s">
        <v>233</v>
      </c>
      <c r="W20" s="76">
        <f>'Para calculo Weldon'!N20/'Para calculo Weldon'!O20</f>
        <v>1</v>
      </c>
      <c r="X20" s="76">
        <f>ABS(((Votaciones!AH20-(Votaciones!AI20+Votaciones!AJ20+Votaciones!AK20))/(SUM(Votaciones!AH20:AK20))))</f>
        <v>1</v>
      </c>
      <c r="Y20" s="3"/>
      <c r="Z20" s="3"/>
      <c r="AA20" s="3"/>
      <c r="AB20" s="3"/>
    </row>
    <row r="21">
      <c r="A21" s="75">
        <f>Votaciones!A21</f>
        <v>19</v>
      </c>
      <c r="B21" s="75" t="str">
        <f>Votaciones!D21</f>
        <v>Dictamen de decreto que reforma el artículo 34, fracción III inciso a) de la Ley de Ingresos del municipio de Tlajomulco de Zúñiga, Jalisco, para el ejercicio fiscal 2022. (F.1875)</v>
      </c>
      <c r="C21" s="75">
        <f>Votaciones!E21</f>
        <v>0</v>
      </c>
      <c r="D21" s="76">
        <f>ABS('Para calculo Rice'!B21-'Para calculo Rice'!C21)</f>
        <v>1</v>
      </c>
      <c r="E21" s="76">
        <f>'Para calculo Weldon'!B21/'Para calculo Weldon'!C21</f>
        <v>1</v>
      </c>
      <c r="F21" s="76">
        <f>ABS(((Votaciones!J21-(Votaciones!K21+Votaciones!L21+Votaciones!M21))/(Votaciones!J21+Votaciones!K21+Votaciones!L21+Votaciones!M21)))</f>
        <v>0.875</v>
      </c>
      <c r="G21" s="76">
        <f>ABS('Para calculo Rice'!D21-'Para calculo Rice'!E21)</f>
        <v>0.75</v>
      </c>
      <c r="H21" s="76">
        <f>'Para calculo Weldon'!D21/'Para calculo Weldon'!E21</f>
        <v>0.875</v>
      </c>
      <c r="I21" s="76">
        <f>abs((Votaciones!N21-(Votaciones!O21+Votaciones!P21+Votaciones!Q21))/(Votaciones!N21+Votaciones!O21+Votaciones!P21+Votaciones!Q21))</f>
        <v>0.75</v>
      </c>
      <c r="J21" s="76">
        <f>ABS('Para calculo Rice'!F21-'Para calculo Rice'!G21)</f>
        <v>1</v>
      </c>
      <c r="K21" s="76">
        <f>'Para calculo Weldon'!F21/'Para calculo Weldon'!G21</f>
        <v>1</v>
      </c>
      <c r="L21" s="77">
        <f>ABS((Votaciones!R21-(Votaciones!S21+Votaciones!T21+Votaciones!U21))/(Votaciones!R21+Votaciones!S21+Votaciones!T21+Votaciones!U21))</f>
        <v>0.6</v>
      </c>
      <c r="M21" s="76">
        <f>ABS('Para calculo Rice'!H21-'Para calculo Rice'!I21)</f>
        <v>1</v>
      </c>
      <c r="N21" s="76">
        <f>'Para calculo Weldon'!H21/'Para calculo Weldon'!I21</f>
        <v>1</v>
      </c>
      <c r="O21" s="76">
        <f>ABS((Votaciones!R21-(Votaciones!S21+Votaciones!T21+Votaciones!U21))/(Votaciones!R21+Votaciones!S21+Votaciones!T21+Votaciones!U21))</f>
        <v>0.6</v>
      </c>
      <c r="P21" s="76">
        <f>ABS('Para calculo Rice'!J21-'Para calculo Rice'!K21)</f>
        <v>1</v>
      </c>
      <c r="Q21" s="76">
        <f>'Para calculo Weldon'!J21/'Para calculo Weldon'!K21</f>
        <v>1</v>
      </c>
      <c r="R21" s="76">
        <f>ABS(((Votaciones!Z21-(Votaciones!AA21+Votaciones!AB21+Votaciones!AC21))/(Votaciones!Z21+Votaciones!AA21+Votaciones!AB21+Votaciones!AC21)))</f>
        <v>1</v>
      </c>
      <c r="S21" s="76">
        <f>ABS('Para calculo Rice'!L21-'Para calculo Rice'!M21)</f>
        <v>1</v>
      </c>
      <c r="T21" s="76">
        <f>'Para calculo Weldon'!L21/'Para calculo Weldon'!M21</f>
        <v>1</v>
      </c>
      <c r="U21" s="76">
        <f>ABS(((Votaciones!AD21-(Votaciones!AE21+Votaciones!AF21+Votaciones!AG21))/(Votaciones!AD21+Votaciones!AE21+Votaciones!AF21+Votaciones!AG21)))</f>
        <v>1</v>
      </c>
      <c r="V21" s="76">
        <f>ABS('Para calculo Rice'!N21-'Para calculo Rice'!O21)</f>
        <v>1</v>
      </c>
      <c r="W21" s="76">
        <f>'Para calculo Weldon'!N21/'Para calculo Weldon'!O21</f>
        <v>1</v>
      </c>
      <c r="X21" s="76">
        <f>ABS(((Votaciones!AH21-(Votaciones!AI21+Votaciones!AJ21+Votaciones!AK21))/(SUM(Votaciones!AH21:AK21))))</f>
        <v>1</v>
      </c>
      <c r="Y21" s="3"/>
      <c r="Z21" s="3"/>
      <c r="AA21" s="3"/>
      <c r="AB21" s="3"/>
    </row>
    <row r="22">
      <c r="A22" s="75">
        <f>Votaciones!A22</f>
        <v>20</v>
      </c>
      <c r="B22" s="75" t="str">
        <f>Votaciones!D22</f>
        <v>Minuta de decreto 28786 que reforma los artículos 15, 35 y 50 de la Constitución Política del Estado de Jalisco.(F.1401)</v>
      </c>
      <c r="C22" s="75">
        <f>Votaciones!E22</f>
        <v>0</v>
      </c>
      <c r="D22" s="76">
        <f>ABS('Para calculo Rice'!B22-'Para calculo Rice'!C22)</f>
        <v>1</v>
      </c>
      <c r="E22" s="76">
        <f>'Para calculo Weldon'!B22/'Para calculo Weldon'!C22</f>
        <v>1</v>
      </c>
      <c r="F22" s="76">
        <f>ABS(((Votaciones!J22-(Votaciones!K22+Votaciones!L22+Votaciones!M22))/(Votaciones!J22+Votaciones!K22+Votaciones!L22+Votaciones!M22)))</f>
        <v>1</v>
      </c>
      <c r="G22" s="76">
        <f>ABS('Para calculo Rice'!D22-'Para calculo Rice'!E22)</f>
        <v>1</v>
      </c>
      <c r="H22" s="76">
        <f>'Para calculo Weldon'!D22/'Para calculo Weldon'!E22</f>
        <v>1</v>
      </c>
      <c r="I22" s="76">
        <f>abs((Votaciones!N22-(Votaciones!O22+Votaciones!P22+Votaciones!Q22))/(Votaciones!N22+Votaciones!O22+Votaciones!P22+Votaciones!Q22))</f>
        <v>1</v>
      </c>
      <c r="J22" s="76">
        <f>ABS('Para calculo Rice'!F22-'Para calculo Rice'!G22)</f>
        <v>1</v>
      </c>
      <c r="K22" s="76">
        <f>'Para calculo Weldon'!F22/'Para calculo Weldon'!G22</f>
        <v>1</v>
      </c>
      <c r="L22" s="77">
        <f>ABS((Votaciones!R22-(Votaciones!S22+Votaciones!T22+Votaciones!U22))/(Votaciones!R22+Votaciones!S22+Votaciones!T22+Votaciones!U22))</f>
        <v>1</v>
      </c>
      <c r="M22" s="76">
        <f>ABS('Para calculo Rice'!H22-'Para calculo Rice'!I22)</f>
        <v>1</v>
      </c>
      <c r="N22" s="76">
        <f>'Para calculo Weldon'!H22/'Para calculo Weldon'!I22</f>
        <v>1</v>
      </c>
      <c r="O22" s="76">
        <f>ABS((Votaciones!R22-(Votaciones!S22+Votaciones!T22+Votaciones!U22))/(Votaciones!R22+Votaciones!S22+Votaciones!T22+Votaciones!U22))</f>
        <v>1</v>
      </c>
      <c r="P22" s="76">
        <f>ABS('Para calculo Rice'!J22-'Para calculo Rice'!K22)</f>
        <v>1</v>
      </c>
      <c r="Q22" s="76">
        <f>'Para calculo Weldon'!J22/'Para calculo Weldon'!K22</f>
        <v>1</v>
      </c>
      <c r="R22" s="76">
        <f>ABS(((Votaciones!Z22-(Votaciones!AA22+Votaciones!AB22+Votaciones!AC22))/(Votaciones!Z22+Votaciones!AA22+Votaciones!AB22+Votaciones!AC22)))</f>
        <v>1</v>
      </c>
      <c r="S22" s="76">
        <f>ABS('Para calculo Rice'!L22-'Para calculo Rice'!M22)</f>
        <v>1</v>
      </c>
      <c r="T22" s="76">
        <f>'Para calculo Weldon'!L22/'Para calculo Weldon'!M22</f>
        <v>1</v>
      </c>
      <c r="U22" s="76">
        <f>ABS(((Votaciones!AD22-(Votaciones!AE22+Votaciones!AF22+Votaciones!AG22))/(Votaciones!AD22+Votaciones!AE22+Votaciones!AF22+Votaciones!AG22)))</f>
        <v>1</v>
      </c>
      <c r="V22" s="76">
        <f>ABS('Para calculo Rice'!N22-'Para calculo Rice'!O22)</f>
        <v>1</v>
      </c>
      <c r="W22" s="76">
        <f>'Para calculo Weldon'!N22/'Para calculo Weldon'!O22</f>
        <v>1</v>
      </c>
      <c r="X22" s="76">
        <f>ABS(((Votaciones!AH22-(Votaciones!AI22+Votaciones!AJ22+Votaciones!AK22))/(SUM(Votaciones!AH22:AK22))))</f>
        <v>1</v>
      </c>
      <c r="Y22" s="3"/>
      <c r="Z22" s="3"/>
      <c r="AA22" s="3"/>
      <c r="AB22" s="3"/>
    </row>
    <row r="23">
      <c r="A23" s="75">
        <f>Votaciones!A23</f>
        <v>21</v>
      </c>
      <c r="B23" s="75" t="str">
        <f>Votaciones!D23</f>
        <v>Minuta de decreto 28787 que reforma los artículos 2, 3, 4, 6, 8, 9, 12, 24, 26, 54, 62 y 63 de la Ley para el Desarrollo Económico del Estado de Jalisco; y los artículos 8, 9 y 31 de la Ley para la Promoción de Inversiones en el Estado de Jalisco.(F1393)</v>
      </c>
      <c r="C23" s="75">
        <f>Votaciones!E23</f>
        <v>0</v>
      </c>
      <c r="D23" s="76">
        <f>ABS('Para calculo Rice'!B23-'Para calculo Rice'!C23)</f>
        <v>1</v>
      </c>
      <c r="E23" s="76">
        <f>'Para calculo Weldon'!B23/'Para calculo Weldon'!C23</f>
        <v>1</v>
      </c>
      <c r="F23" s="76">
        <f>ABS(((Votaciones!J23-(Votaciones!K23+Votaciones!L23+Votaciones!M23))/(Votaciones!J23+Votaciones!K23+Votaciones!L23+Votaciones!M23)))</f>
        <v>1</v>
      </c>
      <c r="G23" s="76">
        <f>ABS('Para calculo Rice'!D23-'Para calculo Rice'!E23)</f>
        <v>1</v>
      </c>
      <c r="H23" s="76">
        <f>'Para calculo Weldon'!D23/'Para calculo Weldon'!E23</f>
        <v>1</v>
      </c>
      <c r="I23" s="76">
        <f>abs((Votaciones!N23-(Votaciones!O23+Votaciones!P23+Votaciones!Q23))/(Votaciones!N23+Votaciones!O23+Votaciones!P23+Votaciones!Q23))</f>
        <v>1</v>
      </c>
      <c r="J23" s="76">
        <f>ABS('Para calculo Rice'!F23-'Para calculo Rice'!G23)</f>
        <v>1</v>
      </c>
      <c r="K23" s="76">
        <f>'Para calculo Weldon'!F23/'Para calculo Weldon'!G23</f>
        <v>1</v>
      </c>
      <c r="L23" s="77">
        <f>ABS((Votaciones!R23-(Votaciones!S23+Votaciones!T23+Votaciones!U23))/(Votaciones!R23+Votaciones!S23+Votaciones!T23+Votaciones!U23))</f>
        <v>1</v>
      </c>
      <c r="M23" s="76">
        <f>ABS('Para calculo Rice'!H23-'Para calculo Rice'!I23)</f>
        <v>1</v>
      </c>
      <c r="N23" s="76">
        <f>'Para calculo Weldon'!H23/'Para calculo Weldon'!I23</f>
        <v>1</v>
      </c>
      <c r="O23" s="76">
        <f>ABS((Votaciones!R23-(Votaciones!S23+Votaciones!T23+Votaciones!U23))/(Votaciones!R23+Votaciones!S23+Votaciones!T23+Votaciones!U23))</f>
        <v>1</v>
      </c>
      <c r="P23" s="76">
        <f>ABS('Para calculo Rice'!J23-'Para calculo Rice'!K23)</f>
        <v>1</v>
      </c>
      <c r="Q23" s="76">
        <f>'Para calculo Weldon'!J23/'Para calculo Weldon'!K23</f>
        <v>1</v>
      </c>
      <c r="R23" s="76">
        <f>ABS(((Votaciones!Z23-(Votaciones!AA23+Votaciones!AB23+Votaciones!AC23))/(Votaciones!Z23+Votaciones!AA23+Votaciones!AB23+Votaciones!AC23)))</f>
        <v>1</v>
      </c>
      <c r="S23" s="76">
        <f>ABS('Para calculo Rice'!L23-'Para calculo Rice'!M23)</f>
        <v>1</v>
      </c>
      <c r="T23" s="76">
        <f>'Para calculo Weldon'!L23/'Para calculo Weldon'!M23</f>
        <v>1</v>
      </c>
      <c r="U23" s="76">
        <f>ABS(((Votaciones!AD23-(Votaciones!AE23+Votaciones!AF23+Votaciones!AG23))/(Votaciones!AD23+Votaciones!AE23+Votaciones!AF23+Votaciones!AG23)))</f>
        <v>1</v>
      </c>
      <c r="V23" s="76">
        <f>ABS('Para calculo Rice'!N23-'Para calculo Rice'!O23)</f>
        <v>1</v>
      </c>
      <c r="W23" s="76">
        <f>'Para calculo Weldon'!N23/'Para calculo Weldon'!O23</f>
        <v>1</v>
      </c>
      <c r="X23" s="76">
        <f>ABS(((Votaciones!AH23-(Votaciones!AI23+Votaciones!AJ23+Votaciones!AK23))/(SUM(Votaciones!AH23:AK23))))</f>
        <v>1</v>
      </c>
      <c r="Y23" s="3"/>
      <c r="Z23" s="3"/>
      <c r="AA23" s="3"/>
      <c r="AB23" s="3"/>
    </row>
    <row r="24">
      <c r="A24" s="75">
        <f>Votaciones!A24</f>
        <v>22</v>
      </c>
      <c r="B24" s="75" t="str">
        <f>Votaciones!D24</f>
        <v>Acuerdo legislativo que aprueba la acumulación de iniciativas de reformas a la Ley de Movilidad, Seguridad Vial y Transporte del Estado de Jalisco, para que sean resueltas en un solo dictamen dentro del periodo que establece el artículo segundo transitorio de la Ley General de Movilidad y Seguridad Vial.(F.2208)</v>
      </c>
      <c r="C24" s="75">
        <f>Votaciones!E24</f>
        <v>0</v>
      </c>
      <c r="D24" s="76">
        <f>ABS('Para calculo Rice'!B24-'Para calculo Rice'!C24)</f>
        <v>1</v>
      </c>
      <c r="E24" s="76">
        <f>'Para calculo Weldon'!B24/'Para calculo Weldon'!C24</f>
        <v>1</v>
      </c>
      <c r="F24" s="76">
        <f>ABS(((Votaciones!J24-(Votaciones!K24+Votaciones!L24+Votaciones!M24))/(Votaciones!J24+Votaciones!K24+Votaciones!L24+Votaciones!M24)))</f>
        <v>1</v>
      </c>
      <c r="G24" s="76">
        <f>ABS('Para calculo Rice'!D24-'Para calculo Rice'!E24)</f>
        <v>1</v>
      </c>
      <c r="H24" s="76">
        <f>'Para calculo Weldon'!D24/'Para calculo Weldon'!E24</f>
        <v>1</v>
      </c>
      <c r="I24" s="76">
        <f>abs((Votaciones!N24-(Votaciones!O24+Votaciones!P24+Votaciones!Q24))/(Votaciones!N24+Votaciones!O24+Votaciones!P24+Votaciones!Q24))</f>
        <v>0.75</v>
      </c>
      <c r="J24" s="76">
        <f>ABS('Para calculo Rice'!F24-'Para calculo Rice'!G24)</f>
        <v>1</v>
      </c>
      <c r="K24" s="76">
        <f>'Para calculo Weldon'!F24/'Para calculo Weldon'!G24</f>
        <v>1</v>
      </c>
      <c r="L24" s="77">
        <f>ABS((Votaciones!R24-(Votaciones!S24+Votaciones!T24+Votaciones!U24))/(Votaciones!R24+Votaciones!S24+Votaciones!T24+Votaciones!U24))</f>
        <v>0.6</v>
      </c>
      <c r="M24" s="76">
        <f>ABS('Para calculo Rice'!H24-'Para calculo Rice'!I24)</f>
        <v>1</v>
      </c>
      <c r="N24" s="76">
        <f>'Para calculo Weldon'!H24/'Para calculo Weldon'!I24</f>
        <v>1</v>
      </c>
      <c r="O24" s="76">
        <f>ABS((Votaciones!R24-(Votaciones!S24+Votaciones!T24+Votaciones!U24))/(Votaciones!R24+Votaciones!S24+Votaciones!T24+Votaciones!U24))</f>
        <v>0.6</v>
      </c>
      <c r="P24" s="76">
        <f>ABS('Para calculo Rice'!J24-'Para calculo Rice'!K24)</f>
        <v>1</v>
      </c>
      <c r="Q24" s="76">
        <f>'Para calculo Weldon'!J24/'Para calculo Weldon'!K24</f>
        <v>1</v>
      </c>
      <c r="R24" s="76">
        <f>ABS(((Votaciones!Z24-(Votaciones!AA24+Votaciones!AB24+Votaciones!AC24))/(Votaciones!Z24+Votaciones!AA24+Votaciones!AB24+Votaciones!AC24)))</f>
        <v>1</v>
      </c>
      <c r="S24" s="76">
        <f>ABS('Para calculo Rice'!L24-'Para calculo Rice'!M24)</f>
        <v>1</v>
      </c>
      <c r="T24" s="76">
        <f>'Para calculo Weldon'!L24/'Para calculo Weldon'!M24</f>
        <v>1</v>
      </c>
      <c r="U24" s="76">
        <f>ABS(((Votaciones!AD24-(Votaciones!AE24+Votaciones!AF24+Votaciones!AG24))/(Votaciones!AD24+Votaciones!AE24+Votaciones!AF24+Votaciones!AG24)))</f>
        <v>1</v>
      </c>
      <c r="V24" s="76">
        <f>ABS('Para calculo Rice'!N24-'Para calculo Rice'!O24)</f>
        <v>1</v>
      </c>
      <c r="W24" s="76">
        <f>'Para calculo Weldon'!N24/'Para calculo Weldon'!O24</f>
        <v>1</v>
      </c>
      <c r="X24" s="76">
        <f>ABS(((Votaciones!AH24-(Votaciones!AI24+Votaciones!AJ24+Votaciones!AK24))/(SUM(Votaciones!AH24:AK24))))</f>
        <v>1</v>
      </c>
      <c r="Y24" s="3"/>
      <c r="Z24" s="3"/>
      <c r="AA24" s="3"/>
      <c r="AB24" s="3"/>
    </row>
    <row r="25">
      <c r="A25" s="75">
        <f>Votaciones!A25</f>
        <v>23</v>
      </c>
      <c r="B25" s="75" t="str">
        <f>Votaciones!D25</f>
        <v>Dictamen de decreto que reforma el artículo 172 de la Ley de Movilidad y Trasporte del Estado de Jalisco, así como el artículo 25 de la Ley de Ingresos del Estado de Jalisco para el ejercicio fiscal 2022.(F.2520</v>
      </c>
      <c r="C25" s="75">
        <f>Votaciones!E25</f>
        <v>0</v>
      </c>
      <c r="D25" s="76">
        <f>ABS('Para calculo Rice'!B25-'Para calculo Rice'!C25)</f>
        <v>1</v>
      </c>
      <c r="E25" s="76">
        <f>'Para calculo Weldon'!B25/'Para calculo Weldon'!C25</f>
        <v>1</v>
      </c>
      <c r="F25" s="76">
        <f>ABS(((Votaciones!J25-(Votaciones!K25+Votaciones!L25+Votaciones!M25))/(Votaciones!J25+Votaciones!K25+Votaciones!L25+Votaciones!M25)))</f>
        <v>0.875</v>
      </c>
      <c r="G25" s="76">
        <f>ABS('Para calculo Rice'!D25-'Para calculo Rice'!E25)</f>
        <v>1</v>
      </c>
      <c r="H25" s="76">
        <f>'Para calculo Weldon'!D25/'Para calculo Weldon'!E25</f>
        <v>1</v>
      </c>
      <c r="I25" s="76">
        <f>abs((Votaciones!N25-(Votaciones!O25+Votaciones!P25+Votaciones!Q25))/(Votaciones!N25+Votaciones!O25+Votaciones!P25+Votaciones!Q25))</f>
        <v>0.75</v>
      </c>
      <c r="J25" s="76">
        <f>ABS('Para calculo Rice'!F25-'Para calculo Rice'!G25)</f>
        <v>1</v>
      </c>
      <c r="K25" s="76">
        <f>'Para calculo Weldon'!F25/'Para calculo Weldon'!G25</f>
        <v>1</v>
      </c>
      <c r="L25" s="77">
        <f>ABS((Votaciones!R25-(Votaciones!S25+Votaciones!T25+Votaciones!U25))/(Votaciones!R25+Votaciones!S25+Votaciones!T25+Votaciones!U25))</f>
        <v>1</v>
      </c>
      <c r="M25" s="76">
        <f>ABS('Para calculo Rice'!H25-'Para calculo Rice'!I25)</f>
        <v>1</v>
      </c>
      <c r="N25" s="76">
        <f>'Para calculo Weldon'!H25/'Para calculo Weldon'!I25</f>
        <v>1</v>
      </c>
      <c r="O25" s="76">
        <f>ABS((Votaciones!R25-(Votaciones!S25+Votaciones!T25+Votaciones!U25))/(Votaciones!R25+Votaciones!S25+Votaciones!T25+Votaciones!U25))</f>
        <v>1</v>
      </c>
      <c r="P25" s="76">
        <f>ABS('Para calculo Rice'!J25-'Para calculo Rice'!K25)</f>
        <v>1</v>
      </c>
      <c r="Q25" s="76">
        <f>'Para calculo Weldon'!J25/'Para calculo Weldon'!K25</f>
        <v>1</v>
      </c>
      <c r="R25" s="76">
        <f>ABS(((Votaciones!Z25-(Votaciones!AA25+Votaciones!AB25+Votaciones!AC25))/(Votaciones!Z25+Votaciones!AA25+Votaciones!AB25+Votaciones!AC25)))</f>
        <v>1</v>
      </c>
      <c r="S25" s="76">
        <f>ABS('Para calculo Rice'!L25-'Para calculo Rice'!M25)</f>
        <v>1</v>
      </c>
      <c r="T25" s="76">
        <f>'Para calculo Weldon'!L25/'Para calculo Weldon'!M25</f>
        <v>1</v>
      </c>
      <c r="U25" s="76">
        <f>ABS(((Votaciones!AD25-(Votaciones!AE25+Votaciones!AF25+Votaciones!AG25))/(Votaciones!AD25+Votaciones!AE25+Votaciones!AF25+Votaciones!AG25)))</f>
        <v>1</v>
      </c>
      <c r="V25" s="76">
        <f>ABS('Para calculo Rice'!N25-'Para calculo Rice'!O25)</f>
        <v>1</v>
      </c>
      <c r="W25" s="76">
        <f>'Para calculo Weldon'!N25/'Para calculo Weldon'!O25</f>
        <v>1</v>
      </c>
      <c r="X25" s="76">
        <f>ABS(((Votaciones!AH25-(Votaciones!AI25+Votaciones!AJ25+Votaciones!AK25))/(SUM(Votaciones!AH25:AK25))))</f>
        <v>1</v>
      </c>
      <c r="Y25" s="3"/>
      <c r="Z25" s="3"/>
      <c r="AA25" s="3"/>
      <c r="AB25" s="3"/>
    </row>
    <row r="26">
      <c r="A26" s="75">
        <f>Votaciones!A26</f>
        <v>24</v>
      </c>
      <c r="B26" s="75" t="str">
        <f>Votaciones!D26</f>
        <v>Dictamen de decreto que reforma el artículo 15 de la Ley de Educación del Estado Libre y Soberano de Jalisco.(F. 1630)</v>
      </c>
      <c r="C26" s="75">
        <f>Votaciones!E26</f>
        <v>0</v>
      </c>
      <c r="D26" s="76">
        <f>ABS('Para calculo Rice'!B26-'Para calculo Rice'!C26)</f>
        <v>1</v>
      </c>
      <c r="E26" s="76">
        <f>'Para calculo Weldon'!B26/'Para calculo Weldon'!C26</f>
        <v>1</v>
      </c>
      <c r="F26" s="76">
        <f>ABS(((Votaciones!J26-(Votaciones!K26+Votaciones!L26+Votaciones!M26))/(Votaciones!J26+Votaciones!K26+Votaciones!L26+Votaciones!M26)))</f>
        <v>0.75</v>
      </c>
      <c r="G26" s="76">
        <f>ABS('Para calculo Rice'!D26-'Para calculo Rice'!E26)</f>
        <v>1</v>
      </c>
      <c r="H26" s="76">
        <f>'Para calculo Weldon'!D26/'Para calculo Weldon'!E26</f>
        <v>1</v>
      </c>
      <c r="I26" s="76">
        <f>abs((Votaciones!N26-(Votaciones!O26+Votaciones!P26+Votaciones!Q26))/(Votaciones!N26+Votaciones!O26+Votaciones!P26+Votaciones!Q26))</f>
        <v>0.75</v>
      </c>
      <c r="J26" s="76">
        <f>ABS('Para calculo Rice'!F26-'Para calculo Rice'!G26)</f>
        <v>1</v>
      </c>
      <c r="K26" s="76">
        <f>'Para calculo Weldon'!F26/'Para calculo Weldon'!G26</f>
        <v>1</v>
      </c>
      <c r="L26" s="77">
        <f>ABS((Votaciones!R26-(Votaciones!S26+Votaciones!T26+Votaciones!U26))/(Votaciones!R26+Votaciones!S26+Votaciones!T26+Votaciones!U26))</f>
        <v>1</v>
      </c>
      <c r="M26" s="76">
        <f>ABS('Para calculo Rice'!H26-'Para calculo Rice'!I26)</f>
        <v>1</v>
      </c>
      <c r="N26" s="76">
        <f>'Para calculo Weldon'!H26/'Para calculo Weldon'!I26</f>
        <v>1</v>
      </c>
      <c r="O26" s="76">
        <f>ABS((Votaciones!R26-(Votaciones!S26+Votaciones!T26+Votaciones!U26))/(Votaciones!R26+Votaciones!S26+Votaciones!T26+Votaciones!U26))</f>
        <v>1</v>
      </c>
      <c r="P26" s="76">
        <f>ABS('Para calculo Rice'!J26-'Para calculo Rice'!K26)</f>
        <v>1</v>
      </c>
      <c r="Q26" s="76">
        <f>'Para calculo Weldon'!J26/'Para calculo Weldon'!K26</f>
        <v>1</v>
      </c>
      <c r="R26" s="76">
        <f>ABS(((Votaciones!Z26-(Votaciones!AA26+Votaciones!AB26+Votaciones!AC26))/(Votaciones!Z26+Votaciones!AA26+Votaciones!AB26+Votaciones!AC26)))</f>
        <v>1</v>
      </c>
      <c r="S26" s="76">
        <f>ABS('Para calculo Rice'!L26-'Para calculo Rice'!M26)</f>
        <v>1</v>
      </c>
      <c r="T26" s="76">
        <f>'Para calculo Weldon'!L26/'Para calculo Weldon'!M26</f>
        <v>1</v>
      </c>
      <c r="U26" s="76">
        <f>ABS(((Votaciones!AD26-(Votaciones!AE26+Votaciones!AF26+Votaciones!AG26))/(Votaciones!AD26+Votaciones!AE26+Votaciones!AF26+Votaciones!AG26)))</f>
        <v>1</v>
      </c>
      <c r="V26" s="76">
        <f>ABS('Para calculo Rice'!N26-'Para calculo Rice'!O26)</f>
        <v>1</v>
      </c>
      <c r="W26" s="76">
        <f>'Para calculo Weldon'!N26/'Para calculo Weldon'!O26</f>
        <v>1</v>
      </c>
      <c r="X26" s="76">
        <f>ABS(((Votaciones!AH26-(Votaciones!AI26+Votaciones!AJ26+Votaciones!AK26))/(SUM(Votaciones!AH26:AK26))))</f>
        <v>1</v>
      </c>
      <c r="Y26" s="3"/>
      <c r="Z26" s="3"/>
      <c r="AA26" s="3"/>
      <c r="AB26" s="3"/>
    </row>
    <row r="27">
      <c r="A27" s="75">
        <f>Votaciones!A27</f>
        <v>25</v>
      </c>
      <c r="B27" s="75" t="str">
        <f>Votaciones!D27</f>
        <v>Dictamen de decreto que reforma el artículo 52 de la Ley de Educación del Estado Libre y Soberano de Jalisco.(F.1971)</v>
      </c>
      <c r="C27" s="75">
        <f>Votaciones!E27</f>
        <v>0</v>
      </c>
      <c r="D27" s="76">
        <f>ABS('Para calculo Rice'!B27-'Para calculo Rice'!C27)</f>
        <v>1</v>
      </c>
      <c r="E27" s="76">
        <f>'Para calculo Weldon'!B27/'Para calculo Weldon'!C27</f>
        <v>1</v>
      </c>
      <c r="F27" s="76">
        <f>ABS(((Votaciones!J27-(Votaciones!K27+Votaciones!L27+Votaciones!M27))/(Votaciones!J27+Votaciones!K27+Votaciones!L27+Votaciones!M27)))</f>
        <v>0.75</v>
      </c>
      <c r="G27" s="76">
        <f>ABS('Para calculo Rice'!D27-'Para calculo Rice'!E27)</f>
        <v>1</v>
      </c>
      <c r="H27" s="76">
        <f>'Para calculo Weldon'!D27/'Para calculo Weldon'!E27</f>
        <v>1</v>
      </c>
      <c r="I27" s="76">
        <f>abs((Votaciones!N27-(Votaciones!O27+Votaciones!P27+Votaciones!Q27))/(Votaciones!N27+Votaciones!O27+Votaciones!P27+Votaciones!Q27))</f>
        <v>0.75</v>
      </c>
      <c r="J27" s="76">
        <f>ABS('Para calculo Rice'!F27-'Para calculo Rice'!G27)</f>
        <v>1</v>
      </c>
      <c r="K27" s="76">
        <f>'Para calculo Weldon'!F27/'Para calculo Weldon'!G27</f>
        <v>1</v>
      </c>
      <c r="L27" s="77">
        <f>ABS((Votaciones!R27-(Votaciones!S27+Votaciones!T27+Votaciones!U27))/(Votaciones!R27+Votaciones!S27+Votaciones!T27+Votaciones!U27))</f>
        <v>1</v>
      </c>
      <c r="M27" s="76">
        <f>ABS('Para calculo Rice'!H27-'Para calculo Rice'!I27)</f>
        <v>1</v>
      </c>
      <c r="N27" s="76">
        <f>'Para calculo Weldon'!H27/'Para calculo Weldon'!I27</f>
        <v>1</v>
      </c>
      <c r="O27" s="76">
        <f>ABS((Votaciones!R27-(Votaciones!S27+Votaciones!T27+Votaciones!U27))/(Votaciones!R27+Votaciones!S27+Votaciones!T27+Votaciones!U27))</f>
        <v>1</v>
      </c>
      <c r="P27" s="76">
        <f>ABS('Para calculo Rice'!J27-'Para calculo Rice'!K27)</f>
        <v>1</v>
      </c>
      <c r="Q27" s="76">
        <f>'Para calculo Weldon'!J27/'Para calculo Weldon'!K27</f>
        <v>1</v>
      </c>
      <c r="R27" s="76">
        <f>ABS(((Votaciones!Z27-(Votaciones!AA27+Votaciones!AB27+Votaciones!AC27))/(Votaciones!Z27+Votaciones!AA27+Votaciones!AB27+Votaciones!AC27)))</f>
        <v>1</v>
      </c>
      <c r="S27" s="76">
        <f>ABS('Para calculo Rice'!L27-'Para calculo Rice'!M27)</f>
        <v>1</v>
      </c>
      <c r="T27" s="76">
        <f>'Para calculo Weldon'!L27/'Para calculo Weldon'!M27</f>
        <v>1</v>
      </c>
      <c r="U27" s="76">
        <f>ABS(((Votaciones!AD27-(Votaciones!AE27+Votaciones!AF27+Votaciones!AG27))/(Votaciones!AD27+Votaciones!AE27+Votaciones!AF27+Votaciones!AG27)))</f>
        <v>1</v>
      </c>
      <c r="V27" s="76">
        <f>ABS('Para calculo Rice'!N27-'Para calculo Rice'!O27)</f>
        <v>1</v>
      </c>
      <c r="W27" s="76">
        <f>'Para calculo Weldon'!N27/'Para calculo Weldon'!O27</f>
        <v>1</v>
      </c>
      <c r="X27" s="76">
        <f>ABS(((Votaciones!AH27-(Votaciones!AI27+Votaciones!AJ27+Votaciones!AK27))/(SUM(Votaciones!AH27:AK27))))</f>
        <v>1</v>
      </c>
      <c r="Y27" s="3"/>
      <c r="Z27" s="3"/>
      <c r="AA27" s="3"/>
      <c r="AB27" s="3"/>
    </row>
    <row r="28">
      <c r="A28" s="75">
        <f>Votaciones!A28</f>
        <v>26</v>
      </c>
      <c r="B28" s="75" t="str">
        <f>Votaciones!D28</f>
        <v>Dictamen de decreto que reforma los artículos 16, 23, 25 y 27 de la Ley de Protección, Conservación y Fomento de Arbolado y Áreas Verdes Urbanas del Estado de Jalisco y sus Municipios.(F.1729)</v>
      </c>
      <c r="C28" s="75">
        <f>Votaciones!E28</f>
        <v>0</v>
      </c>
      <c r="D28" s="76">
        <f>ABS('Para calculo Rice'!B28-'Para calculo Rice'!C28)</f>
        <v>1</v>
      </c>
      <c r="E28" s="76">
        <f>'Para calculo Weldon'!B28/'Para calculo Weldon'!C28</f>
        <v>1</v>
      </c>
      <c r="F28" s="76">
        <f>ABS(((Votaciones!J28-(Votaciones!K28+Votaciones!L28+Votaciones!M28))/(Votaciones!J28+Votaciones!K28+Votaciones!L28+Votaciones!M28)))</f>
        <v>0.625</v>
      </c>
      <c r="G28" s="76">
        <f>ABS('Para calculo Rice'!D28-'Para calculo Rice'!E28)</f>
        <v>1</v>
      </c>
      <c r="H28" s="76">
        <f>'Para calculo Weldon'!D28/'Para calculo Weldon'!E28</f>
        <v>1</v>
      </c>
      <c r="I28" s="76">
        <f>abs((Votaciones!N28-(Votaciones!O28+Votaciones!P28+Votaciones!Q28))/(Votaciones!N28+Votaciones!O28+Votaciones!P28+Votaciones!Q28))</f>
        <v>0.75</v>
      </c>
      <c r="J28" s="76">
        <f>ABS('Para calculo Rice'!F28-'Para calculo Rice'!G28)</f>
        <v>1</v>
      </c>
      <c r="K28" s="76">
        <f>'Para calculo Weldon'!F28/'Para calculo Weldon'!G28</f>
        <v>1</v>
      </c>
      <c r="L28" s="77">
        <f>ABS((Votaciones!R28-(Votaciones!S28+Votaciones!T28+Votaciones!U28))/(Votaciones!R28+Votaciones!S28+Votaciones!T28+Votaciones!U28))</f>
        <v>1</v>
      </c>
      <c r="M28" s="76">
        <f>ABS('Para calculo Rice'!H28-'Para calculo Rice'!I28)</f>
        <v>1</v>
      </c>
      <c r="N28" s="76">
        <f>'Para calculo Weldon'!H28/'Para calculo Weldon'!I28</f>
        <v>1</v>
      </c>
      <c r="O28" s="76">
        <f>ABS((Votaciones!R28-(Votaciones!S28+Votaciones!T28+Votaciones!U28))/(Votaciones!R28+Votaciones!S28+Votaciones!T28+Votaciones!U28))</f>
        <v>1</v>
      </c>
      <c r="P28" s="76">
        <f>ABS('Para calculo Rice'!J28-'Para calculo Rice'!K28)</f>
        <v>1</v>
      </c>
      <c r="Q28" s="76">
        <f>'Para calculo Weldon'!J28/'Para calculo Weldon'!K28</f>
        <v>1</v>
      </c>
      <c r="R28" s="76">
        <f>ABS(((Votaciones!Z28-(Votaciones!AA28+Votaciones!AB28+Votaciones!AC28))/(Votaciones!Z28+Votaciones!AA28+Votaciones!AB28+Votaciones!AC28)))</f>
        <v>1</v>
      </c>
      <c r="S28" s="76">
        <f>ABS('Para calculo Rice'!L28-'Para calculo Rice'!M28)</f>
        <v>1</v>
      </c>
      <c r="T28" s="76">
        <f>'Para calculo Weldon'!L28/'Para calculo Weldon'!M28</f>
        <v>1</v>
      </c>
      <c r="U28" s="76">
        <f>ABS(((Votaciones!AD28-(Votaciones!AE28+Votaciones!AF28+Votaciones!AG28))/(Votaciones!AD28+Votaciones!AE28+Votaciones!AF28+Votaciones!AG28)))</f>
        <v>1</v>
      </c>
      <c r="V28" s="76">
        <f>ABS('Para calculo Rice'!N28-'Para calculo Rice'!O28)</f>
        <v>1</v>
      </c>
      <c r="W28" s="76">
        <f>'Para calculo Weldon'!N28/'Para calculo Weldon'!O28</f>
        <v>1</v>
      </c>
      <c r="X28" s="76">
        <f>ABS(((Votaciones!AH28-(Votaciones!AI28+Votaciones!AJ28+Votaciones!AK28))/(SUM(Votaciones!AH28:AK28))))</f>
        <v>1</v>
      </c>
      <c r="Y28" s="3"/>
      <c r="Z28" s="3"/>
      <c r="AA28" s="3"/>
      <c r="AB28" s="3"/>
    </row>
    <row r="29">
      <c r="A29" s="75">
        <f>Votaciones!A29</f>
        <v>27</v>
      </c>
      <c r="B29" s="75" t="str">
        <f>Votaciones!D29</f>
        <v>Dictamen de decreto que declara la última semana del mes de abril del año 2022 como “Semana de Educación en Prevención y Detección Temprana de Cáncer Infantil”.(F. 1629)</v>
      </c>
      <c r="C29" s="75">
        <f>Votaciones!E29</f>
        <v>0</v>
      </c>
      <c r="D29" s="76">
        <f>ABS('Para calculo Rice'!B29-'Para calculo Rice'!C29)</f>
        <v>1</v>
      </c>
      <c r="E29" s="76">
        <f>'Para calculo Weldon'!B29/'Para calculo Weldon'!C29</f>
        <v>1</v>
      </c>
      <c r="F29" s="76">
        <f>ABS(((Votaciones!J29-(Votaciones!K29+Votaciones!L29+Votaciones!M29))/(Votaciones!J29+Votaciones!K29+Votaciones!L29+Votaciones!M29)))</f>
        <v>0.75</v>
      </c>
      <c r="G29" s="76">
        <f>ABS('Para calculo Rice'!D29-'Para calculo Rice'!E29)</f>
        <v>1</v>
      </c>
      <c r="H29" s="76">
        <f>'Para calculo Weldon'!D29/'Para calculo Weldon'!E29</f>
        <v>1</v>
      </c>
      <c r="I29" s="76">
        <f>abs((Votaciones!N29-(Votaciones!O29+Votaciones!P29+Votaciones!Q29))/(Votaciones!N29+Votaciones!O29+Votaciones!P29+Votaciones!Q29))</f>
        <v>0.75</v>
      </c>
      <c r="J29" s="76">
        <f>ABS('Para calculo Rice'!F29-'Para calculo Rice'!G29)</f>
        <v>1</v>
      </c>
      <c r="K29" s="76">
        <f>'Para calculo Weldon'!F29/'Para calculo Weldon'!G29</f>
        <v>1</v>
      </c>
      <c r="L29" s="77">
        <f>ABS((Votaciones!R29-(Votaciones!S29+Votaciones!T29+Votaciones!U29))/(Votaciones!R29+Votaciones!S29+Votaciones!T29+Votaciones!U29))</f>
        <v>1</v>
      </c>
      <c r="M29" s="76">
        <f>ABS('Para calculo Rice'!H29-'Para calculo Rice'!I29)</f>
        <v>1</v>
      </c>
      <c r="N29" s="76">
        <f>'Para calculo Weldon'!H29/'Para calculo Weldon'!I29</f>
        <v>1</v>
      </c>
      <c r="O29" s="76">
        <f>ABS((Votaciones!R29-(Votaciones!S29+Votaciones!T29+Votaciones!U29))/(Votaciones!R29+Votaciones!S29+Votaciones!T29+Votaciones!U29))</f>
        <v>1</v>
      </c>
      <c r="P29" s="76">
        <f>ABS('Para calculo Rice'!J29-'Para calculo Rice'!K29)</f>
        <v>1</v>
      </c>
      <c r="Q29" s="76">
        <f>'Para calculo Weldon'!J29/'Para calculo Weldon'!K29</f>
        <v>1</v>
      </c>
      <c r="R29" s="76">
        <f>ABS(((Votaciones!Z29-(Votaciones!AA29+Votaciones!AB29+Votaciones!AC29))/(Votaciones!Z29+Votaciones!AA29+Votaciones!AB29+Votaciones!AC29)))</f>
        <v>1</v>
      </c>
      <c r="S29" s="76">
        <f>ABS('Para calculo Rice'!L29-'Para calculo Rice'!M29)</f>
        <v>1</v>
      </c>
      <c r="T29" s="76">
        <f>'Para calculo Weldon'!L29/'Para calculo Weldon'!M29</f>
        <v>1</v>
      </c>
      <c r="U29" s="76">
        <f>ABS(((Votaciones!AD29-(Votaciones!AE29+Votaciones!AF29+Votaciones!AG29))/(Votaciones!AD29+Votaciones!AE29+Votaciones!AF29+Votaciones!AG29)))</f>
        <v>1</v>
      </c>
      <c r="V29" s="76">
        <f>ABS('Para calculo Rice'!N29-'Para calculo Rice'!O29)</f>
        <v>1</v>
      </c>
      <c r="W29" s="76">
        <f>'Para calculo Weldon'!N29/'Para calculo Weldon'!O29</f>
        <v>1</v>
      </c>
      <c r="X29" s="76">
        <f>ABS(((Votaciones!AH29-(Votaciones!AI29+Votaciones!AJ29+Votaciones!AK29))/(SUM(Votaciones!AH29:AK29))))</f>
        <v>1</v>
      </c>
      <c r="Y29" s="3"/>
      <c r="Z29" s="3"/>
      <c r="AA29" s="3"/>
      <c r="AB29" s="3"/>
    </row>
    <row r="30">
      <c r="A30" s="75">
        <f>Votaciones!A30</f>
        <v>28</v>
      </c>
      <c r="B30" s="75" t="str">
        <f>Votaciones!D30</f>
        <v>Dictamen de decreto que reforma los artículos 2 fracciones II, III y VII, 4 fracción VI y VII, 12, 17, 18 párrafos primero y segundo, 23 fracción I y 33 párrafo primero de la Ley de Protección Contra la Exposición al Humo del Tabaco para el Estado de Jalisco.(F.1989)</v>
      </c>
      <c r="C30" s="75">
        <f>Votaciones!E30</f>
        <v>0</v>
      </c>
      <c r="D30" s="76">
        <f>ABS('Para calculo Rice'!B30-'Para calculo Rice'!C30)</f>
        <v>1</v>
      </c>
      <c r="E30" s="76">
        <f>'Para calculo Weldon'!B30/'Para calculo Weldon'!C30</f>
        <v>1</v>
      </c>
      <c r="F30" s="76">
        <f>ABS(((Votaciones!J30-(Votaciones!K30+Votaciones!L30+Votaciones!M30))/(Votaciones!J30+Votaciones!K30+Votaciones!L30+Votaciones!M30)))</f>
        <v>0.75</v>
      </c>
      <c r="G30" s="76">
        <f>ABS('Para calculo Rice'!D30-'Para calculo Rice'!E30)</f>
        <v>1</v>
      </c>
      <c r="H30" s="76">
        <f>'Para calculo Weldon'!D30/'Para calculo Weldon'!E30</f>
        <v>1</v>
      </c>
      <c r="I30" s="76">
        <f>abs((Votaciones!N30-(Votaciones!O30+Votaciones!P30+Votaciones!Q30))/(Votaciones!N30+Votaciones!O30+Votaciones!P30+Votaciones!Q30))</f>
        <v>0.75</v>
      </c>
      <c r="J30" s="76">
        <f>ABS('Para calculo Rice'!F30-'Para calculo Rice'!G30)</f>
        <v>1</v>
      </c>
      <c r="K30" s="76">
        <f>'Para calculo Weldon'!F30/'Para calculo Weldon'!G30</f>
        <v>1</v>
      </c>
      <c r="L30" s="77">
        <f>ABS((Votaciones!R30-(Votaciones!S30+Votaciones!T30+Votaciones!U30))/(Votaciones!R30+Votaciones!S30+Votaciones!T30+Votaciones!U30))</f>
        <v>1</v>
      </c>
      <c r="M30" s="76">
        <f>ABS('Para calculo Rice'!H30-'Para calculo Rice'!I30)</f>
        <v>1</v>
      </c>
      <c r="N30" s="76">
        <f>'Para calculo Weldon'!H30/'Para calculo Weldon'!I30</f>
        <v>1</v>
      </c>
      <c r="O30" s="76">
        <f>ABS((Votaciones!R30-(Votaciones!S30+Votaciones!T30+Votaciones!U30))/(Votaciones!R30+Votaciones!S30+Votaciones!T30+Votaciones!U30))</f>
        <v>1</v>
      </c>
      <c r="P30" s="76">
        <f>ABS('Para calculo Rice'!J30-'Para calculo Rice'!K30)</f>
        <v>1</v>
      </c>
      <c r="Q30" s="76">
        <f>'Para calculo Weldon'!J30/'Para calculo Weldon'!K30</f>
        <v>1</v>
      </c>
      <c r="R30" s="76">
        <f>ABS(((Votaciones!Z30-(Votaciones!AA30+Votaciones!AB30+Votaciones!AC30))/(Votaciones!Z30+Votaciones!AA30+Votaciones!AB30+Votaciones!AC30)))</f>
        <v>1</v>
      </c>
      <c r="S30" s="76">
        <f>ABS('Para calculo Rice'!L30-'Para calculo Rice'!M30)</f>
        <v>1</v>
      </c>
      <c r="T30" s="76">
        <f>'Para calculo Weldon'!L30/'Para calculo Weldon'!M30</f>
        <v>1</v>
      </c>
      <c r="U30" s="76">
        <f>ABS(((Votaciones!AD30-(Votaciones!AE30+Votaciones!AF30+Votaciones!AG30))/(Votaciones!AD30+Votaciones!AE30+Votaciones!AF30+Votaciones!AG30)))</f>
        <v>1</v>
      </c>
      <c r="V30" s="76">
        <f>ABS('Para calculo Rice'!N30-'Para calculo Rice'!O30)</f>
        <v>1</v>
      </c>
      <c r="W30" s="76">
        <f>'Para calculo Weldon'!N30/'Para calculo Weldon'!O30</f>
        <v>1</v>
      </c>
      <c r="X30" s="76">
        <f>ABS(((Votaciones!AH30-(Votaciones!AI30+Votaciones!AJ30+Votaciones!AK30))/(SUM(Votaciones!AH30:AK30))))</f>
        <v>1</v>
      </c>
      <c r="Y30" s="3"/>
      <c r="Z30" s="3"/>
      <c r="AA30" s="3"/>
      <c r="AB30" s="3"/>
    </row>
    <row r="31">
      <c r="A31" s="75">
        <f>Votaciones!A31</f>
        <v>29</v>
      </c>
      <c r="B31" s="75" t="str">
        <f>Votaciones!D31</f>
        <v>Dictamen de decreto que reforma los artículos 142-M, 142-O y 175; y se deroga el artículo 182 del Código Penal para el Estado Libre y Soberano de Jalisco.(F.1848)</v>
      </c>
      <c r="C31" s="75">
        <f>Votaciones!E31</f>
        <v>0</v>
      </c>
      <c r="D31" s="76">
        <f>ABS('Para calculo Rice'!B31-'Para calculo Rice'!C31)</f>
        <v>1</v>
      </c>
      <c r="E31" s="76">
        <f>'Para calculo Weldon'!B31/'Para calculo Weldon'!C31</f>
        <v>1</v>
      </c>
      <c r="F31" s="76">
        <f>ABS(((Votaciones!J31-(Votaciones!K31+Votaciones!L31+Votaciones!M31))/(Votaciones!J31+Votaciones!K31+Votaciones!L31+Votaciones!M31)))</f>
        <v>0.625</v>
      </c>
      <c r="G31" s="76">
        <f>ABS('Para calculo Rice'!D31-'Para calculo Rice'!E31)</f>
        <v>1</v>
      </c>
      <c r="H31" s="76">
        <f>'Para calculo Weldon'!D31/'Para calculo Weldon'!E31</f>
        <v>1</v>
      </c>
      <c r="I31" s="76">
        <f>abs((Votaciones!N31-(Votaciones!O31+Votaciones!P31+Votaciones!Q31))/(Votaciones!N31+Votaciones!O31+Votaciones!P31+Votaciones!Q31))</f>
        <v>0.25</v>
      </c>
      <c r="J31" s="76">
        <f>ABS('Para calculo Rice'!F31-'Para calculo Rice'!G31)</f>
        <v>1</v>
      </c>
      <c r="K31" s="76">
        <f>'Para calculo Weldon'!F31/'Para calculo Weldon'!G31</f>
        <v>1</v>
      </c>
      <c r="L31" s="77">
        <f>ABS((Votaciones!R31-(Votaciones!S31+Votaciones!T31+Votaciones!U31))/(Votaciones!R31+Votaciones!S31+Votaciones!T31+Votaciones!U31))</f>
        <v>1</v>
      </c>
      <c r="M31" s="76">
        <f>ABS('Para calculo Rice'!H31-'Para calculo Rice'!I31)</f>
        <v>1</v>
      </c>
      <c r="N31" s="76">
        <f>'Para calculo Weldon'!H31/'Para calculo Weldon'!I31</f>
        <v>0.8</v>
      </c>
      <c r="O31" s="76">
        <f>ABS((Votaciones!R31-(Votaciones!S31+Votaciones!T31+Votaciones!U31))/(Votaciones!R31+Votaciones!S31+Votaciones!T31+Votaciones!U31))</f>
        <v>1</v>
      </c>
      <c r="P31" s="77" t="s">
        <v>233</v>
      </c>
      <c r="Q31" s="76">
        <f>'Para calculo Weldon'!J31/'Para calculo Weldon'!K31</f>
        <v>1</v>
      </c>
      <c r="R31" s="76">
        <f>ABS(((Votaciones!Z31-(Votaciones!AA31+Votaciones!AB31+Votaciones!AC31))/(Votaciones!Z31+Votaciones!AA31+Votaciones!AB31+Votaciones!AC31)))</f>
        <v>1</v>
      </c>
      <c r="S31" s="76">
        <f>ABS('Para calculo Rice'!L31-'Para calculo Rice'!M31)</f>
        <v>1</v>
      </c>
      <c r="T31" s="76">
        <f>'Para calculo Weldon'!L31/'Para calculo Weldon'!M31</f>
        <v>1</v>
      </c>
      <c r="U31" s="76">
        <f>ABS(((Votaciones!AD31-(Votaciones!AE31+Votaciones!AF31+Votaciones!AG31))/(Votaciones!AD31+Votaciones!AE31+Votaciones!AF31+Votaciones!AG31)))</f>
        <v>1</v>
      </c>
      <c r="V31" s="77" t="s">
        <v>233</v>
      </c>
      <c r="W31" s="76">
        <f>'Para calculo Weldon'!N31/'Para calculo Weldon'!O31</f>
        <v>1</v>
      </c>
      <c r="X31" s="76">
        <f>ABS(((Votaciones!AH31-(Votaciones!AI31+Votaciones!AJ31+Votaciones!AK31))/(SUM(Votaciones!AH31:AK31))))</f>
        <v>1</v>
      </c>
      <c r="Y31" s="3"/>
      <c r="Z31" s="3"/>
      <c r="AA31" s="3"/>
      <c r="AB31" s="3"/>
    </row>
    <row r="32">
      <c r="A32" s="75">
        <f>Votaciones!A32</f>
        <v>30</v>
      </c>
      <c r="B32" s="75" t="str">
        <f>Votaciones!D32</f>
        <v>Dictamen de decreto que reforma el artículo 42 de la Ley para los Servidores Públicos del Estado de Jalisco y sus Municipios.(F.1010)</v>
      </c>
      <c r="C32" s="75">
        <f>Votaciones!E32</f>
        <v>0</v>
      </c>
      <c r="D32" s="76">
        <f>ABS('Para calculo Rice'!B32-'Para calculo Rice'!C32)</f>
        <v>1</v>
      </c>
      <c r="E32" s="76">
        <f>'Para calculo Weldon'!B32/'Para calculo Weldon'!C32</f>
        <v>1</v>
      </c>
      <c r="F32" s="76">
        <f>ABS(((Votaciones!J32-(Votaciones!K32+Votaciones!L32+Votaciones!M32))/(Votaciones!J32+Votaciones!K32+Votaciones!L32+Votaciones!M32)))</f>
        <v>0.75</v>
      </c>
      <c r="G32" s="76">
        <f>ABS('Para calculo Rice'!D32-'Para calculo Rice'!E32)</f>
        <v>1</v>
      </c>
      <c r="H32" s="76">
        <f>'Para calculo Weldon'!D32/'Para calculo Weldon'!E32</f>
        <v>1</v>
      </c>
      <c r="I32" s="76">
        <f>abs((Votaciones!N32-(Votaciones!O32+Votaciones!P32+Votaciones!Q32))/(Votaciones!N32+Votaciones!O32+Votaciones!P32+Votaciones!Q32))</f>
        <v>0.75</v>
      </c>
      <c r="J32" s="76">
        <f>ABS('Para calculo Rice'!F32-'Para calculo Rice'!G32)</f>
        <v>1</v>
      </c>
      <c r="K32" s="76">
        <f>'Para calculo Weldon'!F32/'Para calculo Weldon'!G32</f>
        <v>1</v>
      </c>
      <c r="L32" s="77">
        <f>ABS((Votaciones!R32-(Votaciones!S32+Votaciones!T32+Votaciones!U32))/(Votaciones!R32+Votaciones!S32+Votaciones!T32+Votaciones!U32))</f>
        <v>0.6</v>
      </c>
      <c r="M32" s="76">
        <f>ABS('Para calculo Rice'!H32-'Para calculo Rice'!I32)</f>
        <v>1</v>
      </c>
      <c r="N32" s="76">
        <f>'Para calculo Weldon'!H32/'Para calculo Weldon'!I32</f>
        <v>1</v>
      </c>
      <c r="O32" s="76">
        <f>ABS((Votaciones!R32-(Votaciones!S32+Votaciones!T32+Votaciones!U32))/(Votaciones!R32+Votaciones!S32+Votaciones!T32+Votaciones!U32))</f>
        <v>0.6</v>
      </c>
      <c r="P32" s="76">
        <f>ABS('Para calculo Rice'!J32-'Para calculo Rice'!K32)</f>
        <v>1</v>
      </c>
      <c r="Q32" s="76">
        <f>'Para calculo Weldon'!J32/'Para calculo Weldon'!K32</f>
        <v>1</v>
      </c>
      <c r="R32" s="76">
        <f>ABS(((Votaciones!Z32-(Votaciones!AA32+Votaciones!AB32+Votaciones!AC32))/(Votaciones!Z32+Votaciones!AA32+Votaciones!AB32+Votaciones!AC32)))</f>
        <v>1</v>
      </c>
      <c r="S32" s="76">
        <f>ABS('Para calculo Rice'!L32-'Para calculo Rice'!M32)</f>
        <v>1</v>
      </c>
      <c r="T32" s="76">
        <f>'Para calculo Weldon'!L32/'Para calculo Weldon'!M32</f>
        <v>1</v>
      </c>
      <c r="U32" s="76">
        <f>ABS(((Votaciones!AD32-(Votaciones!AE32+Votaciones!AF32+Votaciones!AG32))/(Votaciones!AD32+Votaciones!AE32+Votaciones!AF32+Votaciones!AG32)))</f>
        <v>1</v>
      </c>
      <c r="V32" s="76">
        <f>ABS('Para calculo Rice'!N32-'Para calculo Rice'!O32)</f>
        <v>1</v>
      </c>
      <c r="W32" s="76">
        <f>'Para calculo Weldon'!N32/'Para calculo Weldon'!O32</f>
        <v>1</v>
      </c>
      <c r="X32" s="76">
        <f>ABS(((Votaciones!AH32-(Votaciones!AI32+Votaciones!AJ32+Votaciones!AK32))/(SUM(Votaciones!AH32:AK32))))</f>
        <v>1</v>
      </c>
      <c r="Y32" s="3"/>
      <c r="Z32" s="3"/>
      <c r="AA32" s="3"/>
      <c r="AB32" s="3"/>
    </row>
    <row r="33">
      <c r="A33" s="75">
        <f>Votaciones!A33</f>
        <v>31</v>
      </c>
      <c r="B33" s="75" t="str">
        <f>Votaciones!D33</f>
        <v>Dictamen de decreto que reforma los artículos 1, 2, 7, fracción l, 9 y 41 de la Ley de Vivienda del Estado de Jalisco; y los artículos 3 fracción lV, 8 fracción XVI y 10 fracción XXXII del Código Urbano para el Estado de Jalisco.(F.2162)</v>
      </c>
      <c r="C33" s="75">
        <f>Votaciones!E33</f>
        <v>0</v>
      </c>
      <c r="D33" s="76">
        <f>ABS('Para calculo Rice'!B33-'Para calculo Rice'!C33)</f>
        <v>1</v>
      </c>
      <c r="E33" s="76">
        <f>'Para calculo Weldon'!B33/'Para calculo Weldon'!C33</f>
        <v>1</v>
      </c>
      <c r="F33" s="76">
        <f>ABS(((Votaciones!J33-(Votaciones!K33+Votaciones!L33+Votaciones!M33))/(Votaciones!J33+Votaciones!K33+Votaciones!L33+Votaciones!M33)))</f>
        <v>0.875</v>
      </c>
      <c r="G33" s="76">
        <f>ABS('Para calculo Rice'!D33-'Para calculo Rice'!E33)</f>
        <v>1</v>
      </c>
      <c r="H33" s="76">
        <f>'Para calculo Weldon'!D33/'Para calculo Weldon'!E33</f>
        <v>1</v>
      </c>
      <c r="I33" s="76">
        <f>abs((Votaciones!N33-(Votaciones!O33+Votaciones!P33+Votaciones!Q33))/(Votaciones!N33+Votaciones!O33+Votaciones!P33+Votaciones!Q33))</f>
        <v>0.5</v>
      </c>
      <c r="J33" s="76">
        <f>ABS('Para calculo Rice'!F33-'Para calculo Rice'!G33)</f>
        <v>1</v>
      </c>
      <c r="K33" s="76">
        <f>'Para calculo Weldon'!F33/'Para calculo Weldon'!G33</f>
        <v>1</v>
      </c>
      <c r="L33" s="77">
        <f>ABS((Votaciones!R33-(Votaciones!S33+Votaciones!T33+Votaciones!U33))/(Votaciones!R33+Votaciones!S33+Votaciones!T33+Votaciones!U33))</f>
        <v>1</v>
      </c>
      <c r="M33" s="76">
        <f>ABS('Para calculo Rice'!H33-'Para calculo Rice'!I33)</f>
        <v>1</v>
      </c>
      <c r="N33" s="76">
        <f>'Para calculo Weldon'!H33/'Para calculo Weldon'!I33</f>
        <v>1</v>
      </c>
      <c r="O33" s="76">
        <f>ABS((Votaciones!R33-(Votaciones!S33+Votaciones!T33+Votaciones!U33))/(Votaciones!R33+Votaciones!S33+Votaciones!T33+Votaciones!U33))</f>
        <v>1</v>
      </c>
      <c r="P33" s="76">
        <f>ABS('Para calculo Rice'!J33-'Para calculo Rice'!K33)</f>
        <v>1</v>
      </c>
      <c r="Q33" s="76">
        <f>'Para calculo Weldon'!J33/'Para calculo Weldon'!K33</f>
        <v>1</v>
      </c>
      <c r="R33" s="76">
        <f>ABS(((Votaciones!Z33-(Votaciones!AA33+Votaciones!AB33+Votaciones!AC33))/(Votaciones!Z33+Votaciones!AA33+Votaciones!AB33+Votaciones!AC33)))</f>
        <v>1</v>
      </c>
      <c r="S33" s="76">
        <f>ABS('Para calculo Rice'!L33-'Para calculo Rice'!M33)</f>
        <v>1</v>
      </c>
      <c r="T33" s="76">
        <f>'Para calculo Weldon'!L33/'Para calculo Weldon'!M33</f>
        <v>1</v>
      </c>
      <c r="U33" s="76">
        <f>ABS(((Votaciones!AD33-(Votaciones!AE33+Votaciones!AF33+Votaciones!AG33))/(Votaciones!AD33+Votaciones!AE33+Votaciones!AF33+Votaciones!AG33)))</f>
        <v>1</v>
      </c>
      <c r="V33" s="76">
        <f>ABS('Para calculo Rice'!N33-'Para calculo Rice'!O33)</f>
        <v>1</v>
      </c>
      <c r="W33" s="76">
        <f>'Para calculo Weldon'!N33/'Para calculo Weldon'!O33</f>
        <v>1</v>
      </c>
      <c r="X33" s="76">
        <f>ABS(((Votaciones!AH33-(Votaciones!AI33+Votaciones!AJ33+Votaciones!AK33))/(SUM(Votaciones!AH33:AK33))))</f>
        <v>1</v>
      </c>
      <c r="Y33" s="3"/>
      <c r="Z33" s="3"/>
      <c r="AA33" s="3"/>
      <c r="AB33" s="3"/>
    </row>
    <row r="34">
      <c r="A34" s="75">
        <f>Votaciones!A34</f>
        <v>32</v>
      </c>
      <c r="B34" s="75" t="str">
        <f>Votaciones!D34</f>
        <v>Dictamen de decreto que reforma el primer párrafo del artículo 5 de la Ley de Justicia Alternativa del Estado de Jalisco.(F.1566)</v>
      </c>
      <c r="C34" s="75">
        <f>Votaciones!E34</f>
        <v>0</v>
      </c>
      <c r="D34" s="76">
        <f>ABS('Para calculo Rice'!B34-'Para calculo Rice'!C34)</f>
        <v>1</v>
      </c>
      <c r="E34" s="76">
        <f>'Para calculo Weldon'!B34/'Para calculo Weldon'!C34</f>
        <v>1</v>
      </c>
      <c r="F34" s="76">
        <f>ABS(((Votaciones!J34-(Votaciones!K34+Votaciones!L34+Votaciones!M34))/(Votaciones!J34+Votaciones!K34+Votaciones!L34+Votaciones!M34)))</f>
        <v>0.875</v>
      </c>
      <c r="G34" s="76">
        <f>ABS('Para calculo Rice'!D34-'Para calculo Rice'!E34)</f>
        <v>1</v>
      </c>
      <c r="H34" s="76">
        <f>'Para calculo Weldon'!D34/'Para calculo Weldon'!E34</f>
        <v>1</v>
      </c>
      <c r="I34" s="76">
        <f>abs((Votaciones!N34-(Votaciones!O34+Votaciones!P34+Votaciones!Q34))/(Votaciones!N34+Votaciones!O34+Votaciones!P34+Votaciones!Q34))</f>
        <v>0.5</v>
      </c>
      <c r="J34" s="76">
        <f>ABS('Para calculo Rice'!F34-'Para calculo Rice'!G34)</f>
        <v>1</v>
      </c>
      <c r="K34" s="76">
        <f>'Para calculo Weldon'!F34/'Para calculo Weldon'!G34</f>
        <v>1</v>
      </c>
      <c r="L34" s="77">
        <f>ABS((Votaciones!R34-(Votaciones!S34+Votaciones!T34+Votaciones!U34))/(Votaciones!R34+Votaciones!S34+Votaciones!T34+Votaciones!U34))</f>
        <v>1</v>
      </c>
      <c r="M34" s="76">
        <f>ABS('Para calculo Rice'!H34-'Para calculo Rice'!I34)</f>
        <v>1</v>
      </c>
      <c r="N34" s="76">
        <f>'Para calculo Weldon'!H34/'Para calculo Weldon'!I34</f>
        <v>1</v>
      </c>
      <c r="O34" s="76">
        <f>ABS((Votaciones!R34-(Votaciones!S34+Votaciones!T34+Votaciones!U34))/(Votaciones!R34+Votaciones!S34+Votaciones!T34+Votaciones!U34))</f>
        <v>1</v>
      </c>
      <c r="P34" s="76">
        <f>ABS('Para calculo Rice'!J34-'Para calculo Rice'!K34)</f>
        <v>1</v>
      </c>
      <c r="Q34" s="76">
        <f>'Para calculo Weldon'!J34/'Para calculo Weldon'!K34</f>
        <v>1</v>
      </c>
      <c r="R34" s="76">
        <f>ABS(((Votaciones!Z34-(Votaciones!AA34+Votaciones!AB34+Votaciones!AC34))/(Votaciones!Z34+Votaciones!AA34+Votaciones!AB34+Votaciones!AC34)))</f>
        <v>1</v>
      </c>
      <c r="S34" s="76">
        <f>ABS('Para calculo Rice'!L34-'Para calculo Rice'!M34)</f>
        <v>1</v>
      </c>
      <c r="T34" s="76">
        <f>'Para calculo Weldon'!L34/'Para calculo Weldon'!M34</f>
        <v>1</v>
      </c>
      <c r="U34" s="76">
        <f>ABS(((Votaciones!AD34-(Votaciones!AE34+Votaciones!AF34+Votaciones!AG34))/(Votaciones!AD34+Votaciones!AE34+Votaciones!AF34+Votaciones!AG34)))</f>
        <v>1</v>
      </c>
      <c r="V34" s="76">
        <f>ABS('Para calculo Rice'!N34-'Para calculo Rice'!O34)</f>
        <v>1</v>
      </c>
      <c r="W34" s="76">
        <f>'Para calculo Weldon'!N34/'Para calculo Weldon'!O34</f>
        <v>1</v>
      </c>
      <c r="X34" s="76">
        <f>ABS(((Votaciones!AH34-(Votaciones!AI34+Votaciones!AJ34+Votaciones!AK34))/(SUM(Votaciones!AH34:AK34))))</f>
        <v>1</v>
      </c>
      <c r="Y34" s="3"/>
      <c r="Z34" s="3"/>
      <c r="AA34" s="3"/>
      <c r="AB34" s="3"/>
    </row>
    <row r="35">
      <c r="A35" s="75">
        <f>Votaciones!A35</f>
        <v>33</v>
      </c>
      <c r="B35" s="75" t="str">
        <f>Votaciones!D35</f>
        <v>Dictamen de decreto que reforma los artículos 22 y 47 de la Ley de Cultura Física y Deporte del Estado de Jalisco.(F2538)</v>
      </c>
      <c r="C35" s="75">
        <f>Votaciones!E35</f>
        <v>0</v>
      </c>
      <c r="D35" s="76">
        <f>ABS('Para calculo Rice'!B35-'Para calculo Rice'!C35)</f>
        <v>1</v>
      </c>
      <c r="E35" s="76">
        <f>'Para calculo Weldon'!B35/'Para calculo Weldon'!C35</f>
        <v>1</v>
      </c>
      <c r="F35" s="76">
        <f>ABS(((Votaciones!J35-(Votaciones!K35+Votaciones!L35+Votaciones!M35))/(Votaciones!J35+Votaciones!K35+Votaciones!L35+Votaciones!M35)))</f>
        <v>0.875</v>
      </c>
      <c r="G35" s="76">
        <f>ABS('Para calculo Rice'!D35-'Para calculo Rice'!E35)</f>
        <v>1</v>
      </c>
      <c r="H35" s="76">
        <f>'Para calculo Weldon'!D35/'Para calculo Weldon'!E35</f>
        <v>1</v>
      </c>
      <c r="I35" s="76">
        <f>abs((Votaciones!N35-(Votaciones!O35+Votaciones!P35+Votaciones!Q35))/(Votaciones!N35+Votaciones!O35+Votaciones!P35+Votaciones!Q35))</f>
        <v>0.5</v>
      </c>
      <c r="J35" s="76">
        <f>ABS('Para calculo Rice'!F35-'Para calculo Rice'!G35)</f>
        <v>1</v>
      </c>
      <c r="K35" s="76">
        <f>'Para calculo Weldon'!F35/'Para calculo Weldon'!G35</f>
        <v>1</v>
      </c>
      <c r="L35" s="77">
        <f>ABS((Votaciones!R35-(Votaciones!S35+Votaciones!T35+Votaciones!U35))/(Votaciones!R35+Votaciones!S35+Votaciones!T35+Votaciones!U35))</f>
        <v>1</v>
      </c>
      <c r="M35" s="76">
        <f>ABS('Para calculo Rice'!H35-'Para calculo Rice'!I35)</f>
        <v>1</v>
      </c>
      <c r="N35" s="76">
        <f>'Para calculo Weldon'!H35/'Para calculo Weldon'!I35</f>
        <v>1</v>
      </c>
      <c r="O35" s="76">
        <f>ABS((Votaciones!R35-(Votaciones!S35+Votaciones!T35+Votaciones!U35))/(Votaciones!R35+Votaciones!S35+Votaciones!T35+Votaciones!U35))</f>
        <v>1</v>
      </c>
      <c r="P35" s="76">
        <f>ABS('Para calculo Rice'!J35-'Para calculo Rice'!K35)</f>
        <v>1</v>
      </c>
      <c r="Q35" s="76">
        <f>'Para calculo Weldon'!J35/'Para calculo Weldon'!K35</f>
        <v>1</v>
      </c>
      <c r="R35" s="76">
        <f>ABS(((Votaciones!Z35-(Votaciones!AA35+Votaciones!AB35+Votaciones!AC35))/(Votaciones!Z35+Votaciones!AA35+Votaciones!AB35+Votaciones!AC35)))</f>
        <v>1</v>
      </c>
      <c r="S35" s="76">
        <f>ABS('Para calculo Rice'!L35-'Para calculo Rice'!M35)</f>
        <v>1</v>
      </c>
      <c r="T35" s="76">
        <f>'Para calculo Weldon'!L35/'Para calculo Weldon'!M35</f>
        <v>1</v>
      </c>
      <c r="U35" s="76">
        <f>ABS(((Votaciones!AD35-(Votaciones!AE35+Votaciones!AF35+Votaciones!AG35))/(Votaciones!AD35+Votaciones!AE35+Votaciones!AF35+Votaciones!AG35)))</f>
        <v>1</v>
      </c>
      <c r="V35" s="76">
        <f>ABS('Para calculo Rice'!N35-'Para calculo Rice'!O35)</f>
        <v>1</v>
      </c>
      <c r="W35" s="76">
        <f>'Para calculo Weldon'!N35/'Para calculo Weldon'!O35</f>
        <v>1</v>
      </c>
      <c r="X35" s="76">
        <f>ABS(((Votaciones!AH35-(Votaciones!AI35+Votaciones!AJ35+Votaciones!AK35))/(SUM(Votaciones!AH35:AK35))))</f>
        <v>1</v>
      </c>
      <c r="Y35" s="3"/>
      <c r="Z35" s="3"/>
      <c r="AA35" s="3"/>
      <c r="AB35" s="3"/>
    </row>
    <row r="36">
      <c r="A36" s="75">
        <f>Votaciones!A36</f>
        <v>34</v>
      </c>
      <c r="B36" s="75" t="str">
        <f>Votaciones!D36</f>
        <v>Dictamen de decreto que reforma el artículo 2665-Bis del Código Civil del Estado de Jalisco.(F.2614)</v>
      </c>
      <c r="C36" s="75">
        <f>Votaciones!E36</f>
        <v>0</v>
      </c>
      <c r="D36" s="76">
        <f>ABS('Para calculo Rice'!B36-'Para calculo Rice'!C36)</f>
        <v>1</v>
      </c>
      <c r="E36" s="76">
        <f>'Para calculo Weldon'!B36/'Para calculo Weldon'!C36</f>
        <v>1</v>
      </c>
      <c r="F36" s="76">
        <f>ABS(((Votaciones!J36-(Votaciones!K36+Votaciones!L36+Votaciones!M36))/(Votaciones!J36+Votaciones!K36+Votaciones!L36+Votaciones!M36)))</f>
        <v>1</v>
      </c>
      <c r="G36" s="76">
        <f>ABS('Para calculo Rice'!D36-'Para calculo Rice'!E36)</f>
        <v>1</v>
      </c>
      <c r="H36" s="76">
        <f>'Para calculo Weldon'!D36/'Para calculo Weldon'!E36</f>
        <v>1</v>
      </c>
      <c r="I36" s="76">
        <f>abs((Votaciones!N36-(Votaciones!O36+Votaciones!P36+Votaciones!Q36))/(Votaciones!N36+Votaciones!O36+Votaciones!P36+Votaciones!Q36))</f>
        <v>0.75</v>
      </c>
      <c r="J36" s="76">
        <f>ABS('Para calculo Rice'!F36-'Para calculo Rice'!G36)</f>
        <v>1</v>
      </c>
      <c r="K36" s="76">
        <f>'Para calculo Weldon'!F36/'Para calculo Weldon'!G36</f>
        <v>1</v>
      </c>
      <c r="L36" s="77">
        <f>ABS((Votaciones!R36-(Votaciones!S36+Votaciones!T36+Votaciones!U36))/(Votaciones!R36+Votaciones!S36+Votaciones!T36+Votaciones!U36))</f>
        <v>0.6</v>
      </c>
      <c r="M36" s="76">
        <f>ABS('Para calculo Rice'!H36-'Para calculo Rice'!I36)</f>
        <v>1</v>
      </c>
      <c r="N36" s="76">
        <f>'Para calculo Weldon'!H36/'Para calculo Weldon'!I36</f>
        <v>1</v>
      </c>
      <c r="O36" s="76">
        <f>ABS((Votaciones!R36-(Votaciones!S36+Votaciones!T36+Votaciones!U36))/(Votaciones!R36+Votaciones!S36+Votaciones!T36+Votaciones!U36))</f>
        <v>0.6</v>
      </c>
      <c r="P36" s="76">
        <f>ABS('Para calculo Rice'!J36-'Para calculo Rice'!K36)</f>
        <v>1</v>
      </c>
      <c r="Q36" s="76">
        <f>'Para calculo Weldon'!J36/'Para calculo Weldon'!K36</f>
        <v>1</v>
      </c>
      <c r="R36" s="76">
        <f>ABS(((Votaciones!Z36-(Votaciones!AA36+Votaciones!AB36+Votaciones!AC36))/(Votaciones!Z36+Votaciones!AA36+Votaciones!AB36+Votaciones!AC36)))</f>
        <v>1</v>
      </c>
      <c r="S36" s="76">
        <f>ABS('Para calculo Rice'!L36-'Para calculo Rice'!M36)</f>
        <v>1</v>
      </c>
      <c r="T36" s="76">
        <f>'Para calculo Weldon'!L36/'Para calculo Weldon'!M36</f>
        <v>1</v>
      </c>
      <c r="U36" s="76">
        <f>ABS(((Votaciones!AD36-(Votaciones!AE36+Votaciones!AF36+Votaciones!AG36))/(Votaciones!AD36+Votaciones!AE36+Votaciones!AF36+Votaciones!AG36)))</f>
        <v>1</v>
      </c>
      <c r="V36" s="76">
        <f>ABS('Para calculo Rice'!N36-'Para calculo Rice'!O36)</f>
        <v>1</v>
      </c>
      <c r="W36" s="76">
        <f>'Para calculo Weldon'!N36/'Para calculo Weldon'!O36</f>
        <v>1</v>
      </c>
      <c r="X36" s="76">
        <f>ABS(((Votaciones!AH36-(Votaciones!AI36+Votaciones!AJ36+Votaciones!AK36))/(SUM(Votaciones!AH36:AK36))))</f>
        <v>1</v>
      </c>
      <c r="Y36" s="3"/>
      <c r="Z36" s="3"/>
      <c r="AA36" s="3"/>
      <c r="AB36" s="3"/>
    </row>
    <row r="37">
      <c r="A37" s="75">
        <f>Votaciones!A37</f>
        <v>35</v>
      </c>
      <c r="B37" s="75" t="str">
        <f>Votaciones!D37</f>
        <v>Dictamen de decreto que reforma el artículo 242 del Código Penal para el Estado Libre y Soberano de Jalisco.(F.2615)</v>
      </c>
      <c r="C37" s="75">
        <f>Votaciones!E37</f>
        <v>0</v>
      </c>
      <c r="D37" s="76">
        <f>ABS('Para calculo Rice'!B37-'Para calculo Rice'!C37)</f>
        <v>1</v>
      </c>
      <c r="E37" s="76">
        <f>'Para calculo Weldon'!B37/'Para calculo Weldon'!C37</f>
        <v>1</v>
      </c>
      <c r="F37" s="76">
        <f>ABS(((Votaciones!J37-(Votaciones!K37+Votaciones!L37+Votaciones!M37))/(Votaciones!J37+Votaciones!K37+Votaciones!L37+Votaciones!M37)))</f>
        <v>1</v>
      </c>
      <c r="G37" s="76">
        <f>ABS('Para calculo Rice'!D37-'Para calculo Rice'!E37)</f>
        <v>1</v>
      </c>
      <c r="H37" s="76">
        <f>'Para calculo Weldon'!D37/'Para calculo Weldon'!E37</f>
        <v>1</v>
      </c>
      <c r="I37" s="76">
        <f>abs((Votaciones!N37-(Votaciones!O37+Votaciones!P37+Votaciones!Q37))/(Votaciones!N37+Votaciones!O37+Votaciones!P37+Votaciones!Q37))</f>
        <v>0.75</v>
      </c>
      <c r="J37" s="76">
        <f>ABS('Para calculo Rice'!F37-'Para calculo Rice'!G37)</f>
        <v>1</v>
      </c>
      <c r="K37" s="76">
        <f>'Para calculo Weldon'!F37/'Para calculo Weldon'!G37</f>
        <v>1</v>
      </c>
      <c r="L37" s="77">
        <f>ABS((Votaciones!R37-(Votaciones!S37+Votaciones!T37+Votaciones!U37))/(Votaciones!R37+Votaciones!S37+Votaciones!T37+Votaciones!U37))</f>
        <v>0.6</v>
      </c>
      <c r="M37" s="76">
        <f>ABS('Para calculo Rice'!H37-'Para calculo Rice'!I37)</f>
        <v>1</v>
      </c>
      <c r="N37" s="76">
        <f>'Para calculo Weldon'!H37/'Para calculo Weldon'!I37</f>
        <v>1</v>
      </c>
      <c r="O37" s="76">
        <f>ABS((Votaciones!R37-(Votaciones!S37+Votaciones!T37+Votaciones!U37))/(Votaciones!R37+Votaciones!S37+Votaciones!T37+Votaciones!U37))</f>
        <v>0.6</v>
      </c>
      <c r="P37" s="76">
        <f>ABS('Para calculo Rice'!J37-'Para calculo Rice'!K37)</f>
        <v>1</v>
      </c>
      <c r="Q37" s="76">
        <f>'Para calculo Weldon'!J37/'Para calculo Weldon'!K37</f>
        <v>1</v>
      </c>
      <c r="R37" s="76">
        <f>ABS(((Votaciones!Z37-(Votaciones!AA37+Votaciones!AB37+Votaciones!AC37))/(Votaciones!Z37+Votaciones!AA37+Votaciones!AB37+Votaciones!AC37)))</f>
        <v>1</v>
      </c>
      <c r="S37" s="76">
        <f>ABS('Para calculo Rice'!L37-'Para calculo Rice'!M37)</f>
        <v>1</v>
      </c>
      <c r="T37" s="76">
        <f>'Para calculo Weldon'!L37/'Para calculo Weldon'!M37</f>
        <v>1</v>
      </c>
      <c r="U37" s="76">
        <f>ABS(((Votaciones!AD37-(Votaciones!AE37+Votaciones!AF37+Votaciones!AG37))/(Votaciones!AD37+Votaciones!AE37+Votaciones!AF37+Votaciones!AG37)))</f>
        <v>1</v>
      </c>
      <c r="V37" s="76">
        <f>ABS('Para calculo Rice'!N37-'Para calculo Rice'!O37)</f>
        <v>1</v>
      </c>
      <c r="W37" s="76">
        <f>'Para calculo Weldon'!N37/'Para calculo Weldon'!O37</f>
        <v>1</v>
      </c>
      <c r="X37" s="76">
        <f>ABS(((Votaciones!AH37-(Votaciones!AI37+Votaciones!AJ37+Votaciones!AK37))/(SUM(Votaciones!AH37:AK37))))</f>
        <v>1</v>
      </c>
      <c r="Y37" s="3"/>
      <c r="Z37" s="3"/>
      <c r="AA37" s="3"/>
      <c r="AB37" s="3"/>
    </row>
    <row r="38">
      <c r="A38" s="75">
        <f>Votaciones!A38</f>
        <v>36</v>
      </c>
      <c r="B38" s="75" t="str">
        <f>Votaciones!D38</f>
        <v>Dictamen de decreto que reforma los artículos 142-N, 176-Ter y 211 del Código Penal para el Estado Libre y Soberano de Jalisco.(F.2616)</v>
      </c>
      <c r="C38" s="75">
        <f>Votaciones!E38</f>
        <v>0</v>
      </c>
      <c r="D38" s="76">
        <f>ABS('Para calculo Rice'!B38-'Para calculo Rice'!C38)</f>
        <v>1</v>
      </c>
      <c r="E38" s="76">
        <f>'Para calculo Weldon'!B38/'Para calculo Weldon'!C38</f>
        <v>1</v>
      </c>
      <c r="F38" s="76">
        <f>ABS(((Votaciones!J38-(Votaciones!K38+Votaciones!L38+Votaciones!M38))/(Votaciones!J38+Votaciones!K38+Votaciones!L38+Votaciones!M38)))</f>
        <v>1</v>
      </c>
      <c r="G38" s="76">
        <f>ABS('Para calculo Rice'!D38-'Para calculo Rice'!E38)</f>
        <v>1</v>
      </c>
      <c r="H38" s="76">
        <f>'Para calculo Weldon'!D38/'Para calculo Weldon'!E38</f>
        <v>1</v>
      </c>
      <c r="I38" s="76">
        <f>abs((Votaciones!N38-(Votaciones!O38+Votaciones!P38+Votaciones!Q38))/(Votaciones!N38+Votaciones!O38+Votaciones!P38+Votaciones!Q38))</f>
        <v>0.75</v>
      </c>
      <c r="J38" s="76">
        <f>ABS('Para calculo Rice'!F38-'Para calculo Rice'!G38)</f>
        <v>1</v>
      </c>
      <c r="K38" s="76">
        <f>'Para calculo Weldon'!F38/'Para calculo Weldon'!G38</f>
        <v>1</v>
      </c>
      <c r="L38" s="77">
        <f>ABS((Votaciones!R38-(Votaciones!S38+Votaciones!T38+Votaciones!U38))/(Votaciones!R38+Votaciones!S38+Votaciones!T38+Votaciones!U38))</f>
        <v>0.6</v>
      </c>
      <c r="M38" s="76">
        <f>ABS('Para calculo Rice'!H38-'Para calculo Rice'!I38)</f>
        <v>1</v>
      </c>
      <c r="N38" s="76">
        <f>'Para calculo Weldon'!H38/'Para calculo Weldon'!I38</f>
        <v>1</v>
      </c>
      <c r="O38" s="76">
        <f>ABS((Votaciones!R38-(Votaciones!S38+Votaciones!T38+Votaciones!U38))/(Votaciones!R38+Votaciones!S38+Votaciones!T38+Votaciones!U38))</f>
        <v>0.6</v>
      </c>
      <c r="P38" s="76">
        <f>ABS('Para calculo Rice'!J38-'Para calculo Rice'!K38)</f>
        <v>1</v>
      </c>
      <c r="Q38" s="76">
        <f>'Para calculo Weldon'!J38/'Para calculo Weldon'!K38</f>
        <v>1</v>
      </c>
      <c r="R38" s="76">
        <f>ABS(((Votaciones!Z38-(Votaciones!AA38+Votaciones!AB38+Votaciones!AC38))/(Votaciones!Z38+Votaciones!AA38+Votaciones!AB38+Votaciones!AC38)))</f>
        <v>1</v>
      </c>
      <c r="S38" s="76">
        <f>ABS('Para calculo Rice'!L38-'Para calculo Rice'!M38)</f>
        <v>1</v>
      </c>
      <c r="T38" s="76">
        <f>'Para calculo Weldon'!L38/'Para calculo Weldon'!M38</f>
        <v>1</v>
      </c>
      <c r="U38" s="76">
        <f>ABS(((Votaciones!AD38-(Votaciones!AE38+Votaciones!AF38+Votaciones!AG38))/(Votaciones!AD38+Votaciones!AE38+Votaciones!AF38+Votaciones!AG38)))</f>
        <v>1</v>
      </c>
      <c r="V38" s="76">
        <f>ABS('Para calculo Rice'!N38-'Para calculo Rice'!O38)</f>
        <v>1</v>
      </c>
      <c r="W38" s="76">
        <f>'Para calculo Weldon'!N38/'Para calculo Weldon'!O38</f>
        <v>1</v>
      </c>
      <c r="X38" s="76">
        <f>ABS(((Votaciones!AH38-(Votaciones!AI38+Votaciones!AJ38+Votaciones!AK38))/(SUM(Votaciones!AH38:AK38))))</f>
        <v>1</v>
      </c>
      <c r="Y38" s="3"/>
      <c r="Z38" s="3"/>
      <c r="AA38" s="3"/>
      <c r="AB38" s="3"/>
    </row>
    <row r="39">
      <c r="A39" s="75">
        <f>Votaciones!A39</f>
        <v>37</v>
      </c>
      <c r="B39" s="75" t="str">
        <f>Votaciones!D39</f>
        <v>Dictamen de decreto que reforma los artículos 56 y 57 D de la Ley de Acceso a la Mujeres a una Vida Libre de Violencia del Estado de Jalisco.(F.2769)</v>
      </c>
      <c r="C39" s="75">
        <f>Votaciones!E39</f>
        <v>0</v>
      </c>
      <c r="D39" s="76">
        <f>ABS('Para calculo Rice'!B39-'Para calculo Rice'!C39)</f>
        <v>1</v>
      </c>
      <c r="E39" s="76">
        <f>'Para calculo Weldon'!B39/'Para calculo Weldon'!C39</f>
        <v>1</v>
      </c>
      <c r="F39" s="76">
        <f>ABS(((Votaciones!J39-(Votaciones!K39+Votaciones!L39+Votaciones!M39))/(Votaciones!J39+Votaciones!K39+Votaciones!L39+Votaciones!M39)))</f>
        <v>1</v>
      </c>
      <c r="G39" s="76">
        <f>ABS('Para calculo Rice'!D39-'Para calculo Rice'!E39)</f>
        <v>1</v>
      </c>
      <c r="H39" s="76">
        <f>'Para calculo Weldon'!D39/'Para calculo Weldon'!E39</f>
        <v>1</v>
      </c>
      <c r="I39" s="76">
        <f>abs((Votaciones!N39-(Votaciones!O39+Votaciones!P39+Votaciones!Q39))/(Votaciones!N39+Votaciones!O39+Votaciones!P39+Votaciones!Q39))</f>
        <v>0.75</v>
      </c>
      <c r="J39" s="76">
        <f>ABS('Para calculo Rice'!F39-'Para calculo Rice'!G39)</f>
        <v>1</v>
      </c>
      <c r="K39" s="76">
        <f>'Para calculo Weldon'!F39/'Para calculo Weldon'!G39</f>
        <v>1</v>
      </c>
      <c r="L39" s="77">
        <f>ABS((Votaciones!R39-(Votaciones!S39+Votaciones!T39+Votaciones!U39))/(Votaciones!R39+Votaciones!S39+Votaciones!T39+Votaciones!U39))</f>
        <v>0.6</v>
      </c>
      <c r="M39" s="76">
        <f>ABS('Para calculo Rice'!H39-'Para calculo Rice'!I39)</f>
        <v>1</v>
      </c>
      <c r="N39" s="76">
        <f>'Para calculo Weldon'!H39/'Para calculo Weldon'!I39</f>
        <v>1</v>
      </c>
      <c r="O39" s="76">
        <f>ABS((Votaciones!R39-(Votaciones!S39+Votaciones!T39+Votaciones!U39))/(Votaciones!R39+Votaciones!S39+Votaciones!T39+Votaciones!U39))</f>
        <v>0.6</v>
      </c>
      <c r="P39" s="76">
        <f>ABS('Para calculo Rice'!J39-'Para calculo Rice'!K39)</f>
        <v>1</v>
      </c>
      <c r="Q39" s="76">
        <f>'Para calculo Weldon'!J39/'Para calculo Weldon'!K39</f>
        <v>1</v>
      </c>
      <c r="R39" s="76">
        <f>ABS(((Votaciones!Z39-(Votaciones!AA39+Votaciones!AB39+Votaciones!AC39))/(Votaciones!Z39+Votaciones!AA39+Votaciones!AB39+Votaciones!AC39)))</f>
        <v>1</v>
      </c>
      <c r="S39" s="76">
        <f>ABS('Para calculo Rice'!L39-'Para calculo Rice'!M39)</f>
        <v>1</v>
      </c>
      <c r="T39" s="76">
        <f>'Para calculo Weldon'!L39/'Para calculo Weldon'!M39</f>
        <v>1</v>
      </c>
      <c r="U39" s="76">
        <f>ABS(((Votaciones!AD39-(Votaciones!AE39+Votaciones!AF39+Votaciones!AG39))/(Votaciones!AD39+Votaciones!AE39+Votaciones!AF39+Votaciones!AG39)))</f>
        <v>1</v>
      </c>
      <c r="V39" s="76">
        <f>ABS('Para calculo Rice'!N39-'Para calculo Rice'!O39)</f>
        <v>1</v>
      </c>
      <c r="W39" s="76">
        <f>'Para calculo Weldon'!N39/'Para calculo Weldon'!O39</f>
        <v>1</v>
      </c>
      <c r="X39" s="76">
        <f>ABS(((Votaciones!AH39-(Votaciones!AI39+Votaciones!AJ39+Votaciones!AK39))/(SUM(Votaciones!AH39:AK39))))</f>
        <v>1</v>
      </c>
      <c r="Y39" s="3"/>
      <c r="Z39" s="3"/>
      <c r="AA39" s="3"/>
      <c r="AB39" s="3"/>
    </row>
    <row r="40">
      <c r="A40" s="75">
        <f>Votaciones!A40</f>
        <v>38</v>
      </c>
      <c r="B40" s="75" t="str">
        <f>Votaciones!D40</f>
        <v>Dictamen de decreto que corrige el error de numeración de la repetida fracción XII, quedando como XIII, se modifica la fracción XIII, y se la adiciona la fracción XIV recorriendo la subsecuente para quedar como XV al artículo 34, se reforma el numeral 2 del artículo 107 y se modifica la fracción VII, se adiciona la fracción VIII recorriendo la subsecuente del artículo 186 de la Ley de Salud del Estado de Jalisco.(F.2543)</v>
      </c>
      <c r="C40" s="75">
        <f>Votaciones!E40</f>
        <v>0</v>
      </c>
      <c r="D40" s="76">
        <f>ABS('Para calculo Rice'!B40-'Para calculo Rice'!C40)</f>
        <v>1</v>
      </c>
      <c r="E40" s="76">
        <f>'Para calculo Weldon'!B40/'Para calculo Weldon'!C40</f>
        <v>1</v>
      </c>
      <c r="F40" s="76">
        <f>ABS(((Votaciones!J40-(Votaciones!K40+Votaciones!L40+Votaciones!M40))/(Votaciones!J40+Votaciones!K40+Votaciones!L40+Votaciones!M40)))</f>
        <v>1</v>
      </c>
      <c r="G40" s="76">
        <f>ABS('Para calculo Rice'!D40-'Para calculo Rice'!E40)</f>
        <v>1</v>
      </c>
      <c r="H40" s="76">
        <f>'Para calculo Weldon'!D40/'Para calculo Weldon'!E40</f>
        <v>1</v>
      </c>
      <c r="I40" s="76">
        <f>abs((Votaciones!N40-(Votaciones!O40+Votaciones!P40+Votaciones!Q40))/(Votaciones!N40+Votaciones!O40+Votaciones!P40+Votaciones!Q40))</f>
        <v>0.75</v>
      </c>
      <c r="J40" s="76">
        <f>ABS('Para calculo Rice'!F40-'Para calculo Rice'!G40)</f>
        <v>1</v>
      </c>
      <c r="K40" s="76">
        <f>'Para calculo Weldon'!F40/'Para calculo Weldon'!G40</f>
        <v>1</v>
      </c>
      <c r="L40" s="77">
        <f>ABS((Votaciones!R40-(Votaciones!S40+Votaciones!T40+Votaciones!U40))/(Votaciones!R40+Votaciones!S40+Votaciones!T40+Votaciones!U40))</f>
        <v>0.6</v>
      </c>
      <c r="M40" s="76">
        <f>ABS('Para calculo Rice'!H40-'Para calculo Rice'!I40)</f>
        <v>1</v>
      </c>
      <c r="N40" s="76">
        <f>'Para calculo Weldon'!H40/'Para calculo Weldon'!I40</f>
        <v>1</v>
      </c>
      <c r="O40" s="76">
        <f>ABS((Votaciones!R40-(Votaciones!S40+Votaciones!T40+Votaciones!U40))/(Votaciones!R40+Votaciones!S40+Votaciones!T40+Votaciones!U40))</f>
        <v>0.6</v>
      </c>
      <c r="P40" s="76">
        <f>ABS('Para calculo Rice'!J40-'Para calculo Rice'!K40)</f>
        <v>1</v>
      </c>
      <c r="Q40" s="76">
        <f>'Para calculo Weldon'!J40/'Para calculo Weldon'!K40</f>
        <v>1</v>
      </c>
      <c r="R40" s="76">
        <f>ABS(((Votaciones!Z40-(Votaciones!AA40+Votaciones!AB40+Votaciones!AC40))/(Votaciones!Z40+Votaciones!AA40+Votaciones!AB40+Votaciones!AC40)))</f>
        <v>1</v>
      </c>
      <c r="S40" s="76">
        <f>ABS('Para calculo Rice'!L40-'Para calculo Rice'!M40)</f>
        <v>1</v>
      </c>
      <c r="T40" s="76">
        <f>'Para calculo Weldon'!L40/'Para calculo Weldon'!M40</f>
        <v>1</v>
      </c>
      <c r="U40" s="76">
        <f>ABS(((Votaciones!AD40-(Votaciones!AE40+Votaciones!AF40+Votaciones!AG40))/(Votaciones!AD40+Votaciones!AE40+Votaciones!AF40+Votaciones!AG40)))</f>
        <v>1</v>
      </c>
      <c r="V40" s="76">
        <f>ABS('Para calculo Rice'!N40-'Para calculo Rice'!O40)</f>
        <v>1</v>
      </c>
      <c r="W40" s="76">
        <f>'Para calculo Weldon'!N40/'Para calculo Weldon'!O40</f>
        <v>1</v>
      </c>
      <c r="X40" s="76">
        <f>ABS(((Votaciones!AH40-(Votaciones!AI40+Votaciones!AJ40+Votaciones!AK40))/(SUM(Votaciones!AH40:AK40))))</f>
        <v>1</v>
      </c>
      <c r="Y40" s="3"/>
      <c r="Z40" s="3"/>
      <c r="AA40" s="3"/>
      <c r="AB40" s="3"/>
    </row>
    <row r="41">
      <c r="A41" s="75">
        <f>Votaciones!A41</f>
        <v>39</v>
      </c>
      <c r="B41" s="75" t="str">
        <f>Votaciones!D41</f>
        <v>Dictamen de decreto que reforma el artículo 393 del Código Civil del Estado de Jalisco.(F.2613)</v>
      </c>
      <c r="C41" s="75">
        <f>Votaciones!E41</f>
        <v>0</v>
      </c>
      <c r="D41" s="76">
        <f>ABS('Para calculo Rice'!B41-'Para calculo Rice'!C41)</f>
        <v>1</v>
      </c>
      <c r="E41" s="76">
        <f>'Para calculo Weldon'!B41/'Para calculo Weldon'!C41</f>
        <v>1</v>
      </c>
      <c r="F41" s="76">
        <f>ABS(((Votaciones!J41-(Votaciones!K41+Votaciones!L41+Votaciones!M41))/(Votaciones!J41+Votaciones!K41+Votaciones!L41+Votaciones!M41)))</f>
        <v>1</v>
      </c>
      <c r="G41" s="76">
        <f>ABS('Para calculo Rice'!D41-'Para calculo Rice'!E41)</f>
        <v>1</v>
      </c>
      <c r="H41" s="76">
        <f>'Para calculo Weldon'!D41/'Para calculo Weldon'!E41</f>
        <v>1</v>
      </c>
      <c r="I41" s="76">
        <f>abs((Votaciones!N41-(Votaciones!O41+Votaciones!P41+Votaciones!Q41))/(Votaciones!N41+Votaciones!O41+Votaciones!P41+Votaciones!Q41))</f>
        <v>0.75</v>
      </c>
      <c r="J41" s="76">
        <f>ABS('Para calculo Rice'!F41-'Para calculo Rice'!G41)</f>
        <v>1</v>
      </c>
      <c r="K41" s="76">
        <f>'Para calculo Weldon'!F41/'Para calculo Weldon'!G41</f>
        <v>1</v>
      </c>
      <c r="L41" s="77">
        <f>ABS((Votaciones!R41-(Votaciones!S41+Votaciones!T41+Votaciones!U41))/(Votaciones!R41+Votaciones!S41+Votaciones!T41+Votaciones!U41))</f>
        <v>0.6</v>
      </c>
      <c r="M41" s="76">
        <f>ABS('Para calculo Rice'!H41-'Para calculo Rice'!I41)</f>
        <v>1</v>
      </c>
      <c r="N41" s="76">
        <f>'Para calculo Weldon'!H41/'Para calculo Weldon'!I41</f>
        <v>1</v>
      </c>
      <c r="O41" s="76">
        <f>ABS((Votaciones!R41-(Votaciones!S41+Votaciones!T41+Votaciones!U41))/(Votaciones!R41+Votaciones!S41+Votaciones!T41+Votaciones!U41))</f>
        <v>0.6</v>
      </c>
      <c r="P41" s="76">
        <f>ABS('Para calculo Rice'!J41-'Para calculo Rice'!K41)</f>
        <v>1</v>
      </c>
      <c r="Q41" s="76">
        <f>'Para calculo Weldon'!J41/'Para calculo Weldon'!K41</f>
        <v>1</v>
      </c>
      <c r="R41" s="76">
        <f>ABS(((Votaciones!Z41-(Votaciones!AA41+Votaciones!AB41+Votaciones!AC41))/(Votaciones!Z41+Votaciones!AA41+Votaciones!AB41+Votaciones!AC41)))</f>
        <v>1</v>
      </c>
      <c r="S41" s="76">
        <f>ABS('Para calculo Rice'!L41-'Para calculo Rice'!M41)</f>
        <v>1</v>
      </c>
      <c r="T41" s="76">
        <f>'Para calculo Weldon'!L41/'Para calculo Weldon'!M41</f>
        <v>1</v>
      </c>
      <c r="U41" s="76">
        <f>ABS(((Votaciones!AD41-(Votaciones!AE41+Votaciones!AF41+Votaciones!AG41))/(Votaciones!AD41+Votaciones!AE41+Votaciones!AF41+Votaciones!AG41)))</f>
        <v>1</v>
      </c>
      <c r="V41" s="76">
        <f>ABS('Para calculo Rice'!N41-'Para calculo Rice'!O41)</f>
        <v>1</v>
      </c>
      <c r="W41" s="76">
        <f>'Para calculo Weldon'!N41/'Para calculo Weldon'!O41</f>
        <v>1</v>
      </c>
      <c r="X41" s="76">
        <f>ABS(((Votaciones!AH41-(Votaciones!AI41+Votaciones!AJ41+Votaciones!AK41))/(SUM(Votaciones!AH41:AK41))))</f>
        <v>1</v>
      </c>
      <c r="Y41" s="3"/>
      <c r="Z41" s="3"/>
      <c r="AA41" s="3"/>
      <c r="AB41" s="3"/>
    </row>
    <row r="42">
      <c r="A42" s="75">
        <f>Votaciones!A42</f>
        <v>40</v>
      </c>
      <c r="B42" s="75" t="str">
        <f>Votaciones!D42</f>
        <v>Dictamen de decreto que reforma el artículo 42 de la Ley de los Derechos de Niñas, Niños y Adolescentes en el Estado de Jalisco.(F.3106)</v>
      </c>
      <c r="C42" s="75">
        <f>Votaciones!E42</f>
        <v>0</v>
      </c>
      <c r="D42" s="76">
        <f>ABS('Para calculo Rice'!B42-'Para calculo Rice'!C42)</f>
        <v>1</v>
      </c>
      <c r="E42" s="76">
        <f>'Para calculo Weldon'!B42/'Para calculo Weldon'!C42</f>
        <v>1</v>
      </c>
      <c r="F42" s="76">
        <f>ABS(((Votaciones!J42-(Votaciones!K42+Votaciones!L42+Votaciones!M42))/(Votaciones!J42+Votaciones!K42+Votaciones!L42+Votaciones!M42)))</f>
        <v>0.375</v>
      </c>
      <c r="G42" s="76">
        <f>ABS('Para calculo Rice'!D42-'Para calculo Rice'!E42)</f>
        <v>1</v>
      </c>
      <c r="H42" s="76">
        <f>'Para calculo Weldon'!D42/'Para calculo Weldon'!E42</f>
        <v>1</v>
      </c>
      <c r="I42" s="76">
        <f>abs((Votaciones!N42-(Votaciones!O42+Votaciones!P42+Votaciones!Q42))/(Votaciones!N42+Votaciones!O42+Votaciones!P42+Votaciones!Q42))</f>
        <v>0.25</v>
      </c>
      <c r="J42" s="76">
        <f>ABS('Para calculo Rice'!F42-'Para calculo Rice'!G42)</f>
        <v>1</v>
      </c>
      <c r="K42" s="76">
        <f>'Para calculo Weldon'!F42/'Para calculo Weldon'!G42</f>
        <v>1</v>
      </c>
      <c r="L42" s="77">
        <f>ABS((Votaciones!R42-(Votaciones!S42+Votaciones!T42+Votaciones!U42))/(Votaciones!R42+Votaciones!S42+Votaciones!T42+Votaciones!U42))</f>
        <v>0.2</v>
      </c>
      <c r="M42" s="76">
        <f>ABS('Para calculo Rice'!H42-'Para calculo Rice'!I42)</f>
        <v>1</v>
      </c>
      <c r="N42" s="76">
        <f>'Para calculo Weldon'!H42/'Para calculo Weldon'!I42</f>
        <v>1</v>
      </c>
      <c r="O42" s="76">
        <f>ABS((Votaciones!R42-(Votaciones!S42+Votaciones!T42+Votaciones!U42))/(Votaciones!R42+Votaciones!S42+Votaciones!T42+Votaciones!U42))</f>
        <v>0.2</v>
      </c>
      <c r="P42" s="76">
        <f>ABS('Para calculo Rice'!J42-'Para calculo Rice'!K42)</f>
        <v>1</v>
      </c>
      <c r="Q42" s="76">
        <f>'Para calculo Weldon'!J42/'Para calculo Weldon'!K42</f>
        <v>1</v>
      </c>
      <c r="R42" s="76">
        <f>ABS(((Votaciones!Z42-(Votaciones!AA42+Votaciones!AB42+Votaciones!AC42))/(Votaciones!Z42+Votaciones!AA42+Votaciones!AB42+Votaciones!AC42)))</f>
        <v>1</v>
      </c>
      <c r="S42" s="76">
        <f>ABS('Para calculo Rice'!L42-'Para calculo Rice'!M42)</f>
        <v>1</v>
      </c>
      <c r="T42" s="76">
        <f>'Para calculo Weldon'!L42/'Para calculo Weldon'!M42</f>
        <v>1</v>
      </c>
      <c r="U42" s="76">
        <f>ABS(((Votaciones!AD42-(Votaciones!AE42+Votaciones!AF42+Votaciones!AG42))/(Votaciones!AD42+Votaciones!AE42+Votaciones!AF42+Votaciones!AG42)))</f>
        <v>0</v>
      </c>
      <c r="V42" s="76">
        <f>ABS('Para calculo Rice'!N42-'Para calculo Rice'!O42)</f>
        <v>1</v>
      </c>
      <c r="W42" s="76">
        <f>'Para calculo Weldon'!N42/'Para calculo Weldon'!O42</f>
        <v>1</v>
      </c>
      <c r="X42" s="76">
        <f>ABS(((Votaciones!AH42-(Votaciones!AI42+Votaciones!AJ42+Votaciones!AK42))/(SUM(Votaciones!AH42:AK42))))</f>
        <v>1</v>
      </c>
      <c r="Y42" s="3"/>
      <c r="Z42" s="3"/>
      <c r="AA42" s="3"/>
      <c r="AB42" s="3"/>
    </row>
    <row r="43">
      <c r="A43" s="75">
        <f>Votaciones!A43</f>
        <v>41</v>
      </c>
      <c r="B43" s="75" t="str">
        <f>Votaciones!D43</f>
        <v>Diictamen de decreto que reforma el artículo 18 numeral 3 de la Ley del Sistema Anticorrupción del Estado de Jalisco.(F.3286)</v>
      </c>
      <c r="C43" s="75">
        <f>Votaciones!E43</f>
        <v>0</v>
      </c>
      <c r="D43" s="76">
        <f>ABS('Para calculo Rice'!B43-'Para calculo Rice'!C43)</f>
        <v>1</v>
      </c>
      <c r="E43" s="76">
        <f>'Para calculo Weldon'!B43/'Para calculo Weldon'!C43</f>
        <v>1</v>
      </c>
      <c r="F43" s="76">
        <f>ABS(((Votaciones!J43-(Votaciones!K43+Votaciones!L43+Votaciones!M43))/(Votaciones!J43+Votaciones!K43+Votaciones!L43+Votaciones!M43)))</f>
        <v>0.375</v>
      </c>
      <c r="G43" s="76">
        <f>ABS('Para calculo Rice'!D43-'Para calculo Rice'!E43)</f>
        <v>1</v>
      </c>
      <c r="H43" s="76">
        <f>'Para calculo Weldon'!D43/'Para calculo Weldon'!E43</f>
        <v>1</v>
      </c>
      <c r="I43" s="76">
        <f>abs((Votaciones!N43-(Votaciones!O43+Votaciones!P43+Votaciones!Q43))/(Votaciones!N43+Votaciones!O43+Votaciones!P43+Votaciones!Q43))</f>
        <v>0.25</v>
      </c>
      <c r="J43" s="76">
        <f>ABS('Para calculo Rice'!F43-'Para calculo Rice'!G43)</f>
        <v>1</v>
      </c>
      <c r="K43" s="76">
        <f>'Para calculo Weldon'!F43/'Para calculo Weldon'!G43</f>
        <v>1</v>
      </c>
      <c r="L43" s="77">
        <f>ABS((Votaciones!R43-(Votaciones!S43+Votaciones!T43+Votaciones!U43))/(Votaciones!R43+Votaciones!S43+Votaciones!T43+Votaciones!U43))</f>
        <v>0.2</v>
      </c>
      <c r="M43" s="76">
        <f>ABS('Para calculo Rice'!H43-'Para calculo Rice'!I43)</f>
        <v>1</v>
      </c>
      <c r="N43" s="76">
        <f>'Para calculo Weldon'!H43/'Para calculo Weldon'!I43</f>
        <v>1</v>
      </c>
      <c r="O43" s="76">
        <f>ABS((Votaciones!R43-(Votaciones!S43+Votaciones!T43+Votaciones!U43))/(Votaciones!R43+Votaciones!S43+Votaciones!T43+Votaciones!U43))</f>
        <v>0.2</v>
      </c>
      <c r="P43" s="76">
        <f>ABS('Para calculo Rice'!J43-'Para calculo Rice'!K43)</f>
        <v>1</v>
      </c>
      <c r="Q43" s="76">
        <f>'Para calculo Weldon'!J43/'Para calculo Weldon'!K43</f>
        <v>1</v>
      </c>
      <c r="R43" s="76">
        <f>ABS(((Votaciones!Z43-(Votaciones!AA43+Votaciones!AB43+Votaciones!AC43))/(Votaciones!Z43+Votaciones!AA43+Votaciones!AB43+Votaciones!AC43)))</f>
        <v>1</v>
      </c>
      <c r="S43" s="76">
        <f>ABS('Para calculo Rice'!L43-'Para calculo Rice'!M43)</f>
        <v>1</v>
      </c>
      <c r="T43" s="76">
        <f>'Para calculo Weldon'!L43/'Para calculo Weldon'!M43</f>
        <v>1</v>
      </c>
      <c r="U43" s="76">
        <f>ABS(((Votaciones!AD43-(Votaciones!AE43+Votaciones!AF43+Votaciones!AG43))/(Votaciones!AD43+Votaciones!AE43+Votaciones!AF43+Votaciones!AG43)))</f>
        <v>0</v>
      </c>
      <c r="V43" s="77" t="s">
        <v>233</v>
      </c>
      <c r="W43" s="76">
        <f>'Para calculo Weldon'!N43/'Para calculo Weldon'!O43</f>
        <v>1</v>
      </c>
      <c r="X43" s="76">
        <f>ABS(((Votaciones!AH43-(Votaciones!AI43+Votaciones!AJ43+Votaciones!AK43))/(SUM(Votaciones!AH43:AK43))))</f>
        <v>1</v>
      </c>
      <c r="Y43" s="3"/>
      <c r="Z43" s="3"/>
      <c r="AA43" s="3"/>
      <c r="AB43" s="3"/>
    </row>
    <row r="44">
      <c r="A44" s="75">
        <f>Votaciones!A44</f>
        <v>42</v>
      </c>
      <c r="B44" s="75" t="str">
        <f>Votaciones!D44</f>
        <v>Dictamen de decreto que deroga el artículo 134 del Código Penal para el Estado Libre y Soberano de Jalisco.(F.3288)</v>
      </c>
      <c r="C44" s="75">
        <f>Votaciones!E44</f>
        <v>0</v>
      </c>
      <c r="D44" s="76">
        <f>ABS('Para calculo Rice'!B44-'Para calculo Rice'!C44)</f>
        <v>1</v>
      </c>
      <c r="E44" s="76">
        <f>'Para calculo Weldon'!B44/'Para calculo Weldon'!C44</f>
        <v>1</v>
      </c>
      <c r="F44" s="76">
        <f>ABS(((Votaciones!J44-(Votaciones!K44+Votaciones!L44+Votaciones!M44))/(Votaciones!J44+Votaciones!K44+Votaciones!L44+Votaciones!M44)))</f>
        <v>0.375</v>
      </c>
      <c r="G44" s="76">
        <f>ABS('Para calculo Rice'!D44-'Para calculo Rice'!E44)</f>
        <v>1</v>
      </c>
      <c r="H44" s="76">
        <f>'Para calculo Weldon'!D44/'Para calculo Weldon'!E44</f>
        <v>1</v>
      </c>
      <c r="I44" s="76">
        <f>abs((Votaciones!N44-(Votaciones!O44+Votaciones!P44+Votaciones!Q44))/(Votaciones!N44+Votaciones!O44+Votaciones!P44+Votaciones!Q44))</f>
        <v>0.25</v>
      </c>
      <c r="J44" s="76">
        <f>ABS('Para calculo Rice'!F44-'Para calculo Rice'!G44)</f>
        <v>1</v>
      </c>
      <c r="K44" s="76">
        <f>'Para calculo Weldon'!F44/'Para calculo Weldon'!G44</f>
        <v>1</v>
      </c>
      <c r="L44" s="77">
        <f>ABS((Votaciones!R44-(Votaciones!S44+Votaciones!T44+Votaciones!U44))/(Votaciones!R44+Votaciones!S44+Votaciones!T44+Votaciones!U44))</f>
        <v>0.2</v>
      </c>
      <c r="M44" s="76">
        <f>ABS('Para calculo Rice'!H44-'Para calculo Rice'!I44)</f>
        <v>1</v>
      </c>
      <c r="N44" s="76">
        <f>'Para calculo Weldon'!H44/'Para calculo Weldon'!I44</f>
        <v>1</v>
      </c>
      <c r="O44" s="76">
        <f>ABS((Votaciones!R44-(Votaciones!S44+Votaciones!T44+Votaciones!U44))/(Votaciones!R44+Votaciones!S44+Votaciones!T44+Votaciones!U44))</f>
        <v>0.2</v>
      </c>
      <c r="P44" s="76">
        <f>ABS('Para calculo Rice'!J44-'Para calculo Rice'!K44)</f>
        <v>1</v>
      </c>
      <c r="Q44" s="76">
        <f>'Para calculo Weldon'!J44/'Para calculo Weldon'!K44</f>
        <v>1</v>
      </c>
      <c r="R44" s="76">
        <f>ABS(((Votaciones!Z44-(Votaciones!AA44+Votaciones!AB44+Votaciones!AC44))/(Votaciones!Z44+Votaciones!AA44+Votaciones!AB44+Votaciones!AC44)))</f>
        <v>1</v>
      </c>
      <c r="S44" s="76">
        <f>ABS('Para calculo Rice'!L44-'Para calculo Rice'!M44)</f>
        <v>1</v>
      </c>
      <c r="T44" s="76">
        <f>'Para calculo Weldon'!L44/'Para calculo Weldon'!M44</f>
        <v>1</v>
      </c>
      <c r="U44" s="76">
        <f>ABS(((Votaciones!AD44-(Votaciones!AE44+Votaciones!AF44+Votaciones!AG44))/(Votaciones!AD44+Votaciones!AE44+Votaciones!AF44+Votaciones!AG44)))</f>
        <v>0</v>
      </c>
      <c r="V44" s="76">
        <f>ABS('Para calculo Rice'!N44-'Para calculo Rice'!O44)</f>
        <v>1</v>
      </c>
      <c r="W44" s="76">
        <f>'Para calculo Weldon'!N44/'Para calculo Weldon'!O44</f>
        <v>1</v>
      </c>
      <c r="X44" s="76">
        <f>ABS(((Votaciones!AH44-(Votaciones!AI44+Votaciones!AJ44+Votaciones!AK44))/(SUM(Votaciones!AH44:AK44))))</f>
        <v>1</v>
      </c>
      <c r="Y44" s="3"/>
      <c r="Z44" s="3"/>
      <c r="AA44" s="3"/>
      <c r="AB44" s="3"/>
    </row>
    <row r="45">
      <c r="A45" s="75">
        <f>Votaciones!A45</f>
        <v>43</v>
      </c>
      <c r="B45" s="75" t="str">
        <f>Votaciones!D45</f>
        <v>Dictamen de decreto que reforma los artículos 2 y 4 de la Ley Agroalimentaria del Estado de Jalisco.(F.3047)</v>
      </c>
      <c r="C45" s="75">
        <f>Votaciones!E45</f>
        <v>0</v>
      </c>
      <c r="D45" s="76">
        <f>ABS('Para calculo Rice'!B45-'Para calculo Rice'!C45)</f>
        <v>1</v>
      </c>
      <c r="E45" s="76">
        <f>'Para calculo Weldon'!B45/'Para calculo Weldon'!C45</f>
        <v>1</v>
      </c>
      <c r="F45" s="76">
        <f>ABS(((Votaciones!J45-(Votaciones!K45+Votaciones!L45+Votaciones!M45))/(Votaciones!J45+Votaciones!K45+Votaciones!L45+Votaciones!M45)))</f>
        <v>0.375</v>
      </c>
      <c r="G45" s="76">
        <f>ABS('Para calculo Rice'!D45-'Para calculo Rice'!E45)</f>
        <v>1</v>
      </c>
      <c r="H45" s="76">
        <f>'Para calculo Weldon'!D45/'Para calculo Weldon'!E45</f>
        <v>1</v>
      </c>
      <c r="I45" s="76">
        <f>abs((Votaciones!N45-(Votaciones!O45+Votaciones!P45+Votaciones!Q45))/(Votaciones!N45+Votaciones!O45+Votaciones!P45+Votaciones!Q45))</f>
        <v>0.25</v>
      </c>
      <c r="J45" s="76">
        <f>ABS('Para calculo Rice'!F45-'Para calculo Rice'!G45)</f>
        <v>1</v>
      </c>
      <c r="K45" s="76">
        <f>'Para calculo Weldon'!F45/'Para calculo Weldon'!G45</f>
        <v>1</v>
      </c>
      <c r="L45" s="77">
        <f>ABS((Votaciones!R45-(Votaciones!S45+Votaciones!T45+Votaciones!U45))/(Votaciones!R45+Votaciones!S45+Votaciones!T45+Votaciones!U45))</f>
        <v>0.2</v>
      </c>
      <c r="M45" s="76">
        <f>ABS('Para calculo Rice'!H45-'Para calculo Rice'!I45)</f>
        <v>1</v>
      </c>
      <c r="N45" s="76">
        <f>'Para calculo Weldon'!H45/'Para calculo Weldon'!I45</f>
        <v>1</v>
      </c>
      <c r="O45" s="76">
        <f>ABS((Votaciones!R45-(Votaciones!S45+Votaciones!T45+Votaciones!U45))/(Votaciones!R45+Votaciones!S45+Votaciones!T45+Votaciones!U45))</f>
        <v>0.2</v>
      </c>
      <c r="P45" s="76">
        <f>ABS('Para calculo Rice'!J45-'Para calculo Rice'!K45)</f>
        <v>1</v>
      </c>
      <c r="Q45" s="76">
        <f>'Para calculo Weldon'!J45/'Para calculo Weldon'!K45</f>
        <v>1</v>
      </c>
      <c r="R45" s="76">
        <f>ABS(((Votaciones!Z45-(Votaciones!AA45+Votaciones!AB45+Votaciones!AC45))/(Votaciones!Z45+Votaciones!AA45+Votaciones!AB45+Votaciones!AC45)))</f>
        <v>1</v>
      </c>
      <c r="S45" s="76">
        <f>ABS('Para calculo Rice'!L45-'Para calculo Rice'!M45)</f>
        <v>1</v>
      </c>
      <c r="T45" s="76">
        <f>'Para calculo Weldon'!L45/'Para calculo Weldon'!M45</f>
        <v>1</v>
      </c>
      <c r="U45" s="76">
        <f>ABS(((Votaciones!AD45-(Votaciones!AE45+Votaciones!AF45+Votaciones!AG45))/(Votaciones!AD45+Votaciones!AE45+Votaciones!AF45+Votaciones!AG45)))</f>
        <v>0</v>
      </c>
      <c r="V45" s="76">
        <f>ABS('Para calculo Rice'!N45-'Para calculo Rice'!O45)</f>
        <v>1</v>
      </c>
      <c r="W45" s="76">
        <f>'Para calculo Weldon'!N45/'Para calculo Weldon'!O45</f>
        <v>1</v>
      </c>
      <c r="X45" s="76">
        <f>ABS(((Votaciones!AH45-(Votaciones!AI45+Votaciones!AJ45+Votaciones!AK45))/(SUM(Votaciones!AH45:AK45))))</f>
        <v>1</v>
      </c>
      <c r="Y45" s="3"/>
      <c r="Z45" s="3"/>
      <c r="AA45" s="3"/>
      <c r="AB45" s="3"/>
    </row>
    <row r="46">
      <c r="A46" s="75">
        <f>Votaciones!A46</f>
        <v>44</v>
      </c>
      <c r="B46" s="75" t="str">
        <f>Votaciones!D46</f>
        <v>Dictamen de decreto que reforma los artículos 6, 7 y 8 de la Ley para el Desarrollo Económico del Estado de Jalisco.(F.3022)</v>
      </c>
      <c r="C46" s="75">
        <f>Votaciones!E46</f>
        <v>0</v>
      </c>
      <c r="D46" s="76">
        <f>ABS('Para calculo Rice'!B46-'Para calculo Rice'!C46)</f>
        <v>1</v>
      </c>
      <c r="E46" s="76">
        <f>'Para calculo Weldon'!B46/'Para calculo Weldon'!C46</f>
        <v>1</v>
      </c>
      <c r="F46" s="76">
        <f>ABS(((Votaciones!J46-(Votaciones!K46+Votaciones!L46+Votaciones!M46))/(Votaciones!J46+Votaciones!K46+Votaciones!L46+Votaciones!M46)))</f>
        <v>0.375</v>
      </c>
      <c r="G46" s="76">
        <f>ABS('Para calculo Rice'!D46-'Para calculo Rice'!E46)</f>
        <v>1</v>
      </c>
      <c r="H46" s="76">
        <f>'Para calculo Weldon'!D46/'Para calculo Weldon'!E46</f>
        <v>1</v>
      </c>
      <c r="I46" s="76">
        <f>abs((Votaciones!N46-(Votaciones!O46+Votaciones!P46+Votaciones!Q46))/(Votaciones!N46+Votaciones!O46+Votaciones!P46+Votaciones!Q46))</f>
        <v>0.25</v>
      </c>
      <c r="J46" s="76">
        <f>ABS('Para calculo Rice'!F46-'Para calculo Rice'!G46)</f>
        <v>1</v>
      </c>
      <c r="K46" s="76">
        <f>'Para calculo Weldon'!F46/'Para calculo Weldon'!G46</f>
        <v>1</v>
      </c>
      <c r="L46" s="77">
        <f>ABS((Votaciones!R46-(Votaciones!S46+Votaciones!T46+Votaciones!U46))/(Votaciones!R46+Votaciones!S46+Votaciones!T46+Votaciones!U46))</f>
        <v>0.2</v>
      </c>
      <c r="M46" s="76">
        <f>ABS('Para calculo Rice'!H46-'Para calculo Rice'!I46)</f>
        <v>1</v>
      </c>
      <c r="N46" s="76">
        <f>'Para calculo Weldon'!H46/'Para calculo Weldon'!I46</f>
        <v>1</v>
      </c>
      <c r="O46" s="76">
        <f>ABS((Votaciones!R46-(Votaciones!S46+Votaciones!T46+Votaciones!U46))/(Votaciones!R46+Votaciones!S46+Votaciones!T46+Votaciones!U46))</f>
        <v>0.2</v>
      </c>
      <c r="P46" s="76">
        <f>ABS('Para calculo Rice'!J46-'Para calculo Rice'!K46)</f>
        <v>1</v>
      </c>
      <c r="Q46" s="76">
        <f>'Para calculo Weldon'!J46/'Para calculo Weldon'!K46</f>
        <v>1</v>
      </c>
      <c r="R46" s="76">
        <f>ABS(((Votaciones!Z46-(Votaciones!AA46+Votaciones!AB46+Votaciones!AC46))/(Votaciones!Z46+Votaciones!AA46+Votaciones!AB46+Votaciones!AC46)))</f>
        <v>1</v>
      </c>
      <c r="S46" s="76">
        <f>ABS('Para calculo Rice'!L46-'Para calculo Rice'!M46)</f>
        <v>1</v>
      </c>
      <c r="T46" s="76">
        <f>'Para calculo Weldon'!L46/'Para calculo Weldon'!M46</f>
        <v>1</v>
      </c>
      <c r="U46" s="76">
        <f>ABS(((Votaciones!AD46-(Votaciones!AE46+Votaciones!AF46+Votaciones!AG46))/(Votaciones!AD46+Votaciones!AE46+Votaciones!AF46+Votaciones!AG46)))</f>
        <v>0</v>
      </c>
      <c r="V46" s="76">
        <f>ABS('Para calculo Rice'!N46-'Para calculo Rice'!O46)</f>
        <v>1</v>
      </c>
      <c r="W46" s="76">
        <f>'Para calculo Weldon'!N46/'Para calculo Weldon'!O46</f>
        <v>1</v>
      </c>
      <c r="X46" s="76">
        <f>ABS(((Votaciones!AH46-(Votaciones!AI46+Votaciones!AJ46+Votaciones!AK46))/(SUM(Votaciones!AH46:AK46))))</f>
        <v>1</v>
      </c>
      <c r="Y46" s="3"/>
      <c r="Z46" s="3"/>
      <c r="AA46" s="3"/>
      <c r="AB46" s="3"/>
    </row>
    <row r="47">
      <c r="A47" s="75">
        <f>Votaciones!A47</f>
        <v>45</v>
      </c>
      <c r="B47" s="75" t="str">
        <f>Votaciones!D47</f>
        <v>Dictamen de decreto que modifica el artículo 38 y adiciona un último párrafo al artículo 63, todos correspondientes a la Ley de Ingresos del municipio de Guadalajara, Jalisco para el ejercicio 2022.(F.2926)</v>
      </c>
      <c r="C47" s="75">
        <f>Votaciones!E47</f>
        <v>0</v>
      </c>
      <c r="D47" s="76">
        <f>ABS('Para calculo Rice'!B47-'Para calculo Rice'!C47)</f>
        <v>1</v>
      </c>
      <c r="E47" s="76">
        <f>'Para calculo Weldon'!B47/'Para calculo Weldon'!C47</f>
        <v>1</v>
      </c>
      <c r="F47" s="76">
        <f>ABS(((Votaciones!J47-(Votaciones!K47+Votaciones!L47+Votaciones!M47))/(Votaciones!J47+Votaciones!K47+Votaciones!L47+Votaciones!M47)))</f>
        <v>0.375</v>
      </c>
      <c r="G47" s="76">
        <f>ABS('Para calculo Rice'!D47-'Para calculo Rice'!E47)</f>
        <v>1</v>
      </c>
      <c r="H47" s="76">
        <f>'Para calculo Weldon'!D47/'Para calculo Weldon'!E47</f>
        <v>1</v>
      </c>
      <c r="I47" s="76">
        <f>abs((Votaciones!N47-(Votaciones!O47+Votaciones!P47+Votaciones!Q47))/(Votaciones!N47+Votaciones!O47+Votaciones!P47+Votaciones!Q47))</f>
        <v>0.25</v>
      </c>
      <c r="J47" s="76">
        <f>ABS('Para calculo Rice'!F47-'Para calculo Rice'!G47)</f>
        <v>1</v>
      </c>
      <c r="K47" s="76">
        <f>'Para calculo Weldon'!F47/'Para calculo Weldon'!G47</f>
        <v>1</v>
      </c>
      <c r="L47" s="77">
        <f>ABS((Votaciones!R47-(Votaciones!S47+Votaciones!T47+Votaciones!U47))/(Votaciones!R47+Votaciones!S47+Votaciones!T47+Votaciones!U47))</f>
        <v>0.2</v>
      </c>
      <c r="M47" s="76">
        <f>ABS('Para calculo Rice'!H47-'Para calculo Rice'!I47)</f>
        <v>1</v>
      </c>
      <c r="N47" s="76">
        <f>'Para calculo Weldon'!H47/'Para calculo Weldon'!I47</f>
        <v>1</v>
      </c>
      <c r="O47" s="76">
        <f>ABS((Votaciones!R47-(Votaciones!S47+Votaciones!T47+Votaciones!U47))/(Votaciones!R47+Votaciones!S47+Votaciones!T47+Votaciones!U47))</f>
        <v>0.2</v>
      </c>
      <c r="P47" s="76">
        <f>ABS('Para calculo Rice'!J47-'Para calculo Rice'!K47)</f>
        <v>1</v>
      </c>
      <c r="Q47" s="76">
        <f>'Para calculo Weldon'!J47/'Para calculo Weldon'!K47</f>
        <v>1</v>
      </c>
      <c r="R47" s="76">
        <f>ABS(((Votaciones!Z47-(Votaciones!AA47+Votaciones!AB47+Votaciones!AC47))/(Votaciones!Z47+Votaciones!AA47+Votaciones!AB47+Votaciones!AC47)))</f>
        <v>1</v>
      </c>
      <c r="S47" s="76">
        <f>ABS('Para calculo Rice'!L47-'Para calculo Rice'!M47)</f>
        <v>1</v>
      </c>
      <c r="T47" s="76">
        <f>'Para calculo Weldon'!L47/'Para calculo Weldon'!M47</f>
        <v>1</v>
      </c>
      <c r="U47" s="76">
        <f>ABS(((Votaciones!AD47-(Votaciones!AE47+Votaciones!AF47+Votaciones!AG47))/(Votaciones!AD47+Votaciones!AE47+Votaciones!AF47+Votaciones!AG47)))</f>
        <v>0</v>
      </c>
      <c r="V47" s="76">
        <f>ABS('Para calculo Rice'!N47-'Para calculo Rice'!O47)</f>
        <v>1</v>
      </c>
      <c r="W47" s="76">
        <f>'Para calculo Weldon'!N47/'Para calculo Weldon'!O47</f>
        <v>1</v>
      </c>
      <c r="X47" s="76">
        <f>ABS(((Votaciones!AH47-(Votaciones!AI47+Votaciones!AJ47+Votaciones!AK47))/(SUM(Votaciones!AH47:AK47))))</f>
        <v>1</v>
      </c>
      <c r="Y47" s="3"/>
      <c r="Z47" s="3"/>
      <c r="AA47" s="3"/>
      <c r="AB47" s="3"/>
    </row>
    <row r="48">
      <c r="A48" s="75">
        <f>Votaciones!A48</f>
        <v>46</v>
      </c>
      <c r="B48" s="75" t="str">
        <f>Votaciones!D48</f>
        <v>DDictamen de decreto que adiciona un artículo 7 bis de la Ley para el Desarrollo Integral del Adulto Mayor del Estado de Jalisco.(F.1596)</v>
      </c>
      <c r="C48" s="75">
        <f>Votaciones!E48</f>
        <v>0</v>
      </c>
      <c r="D48" s="76">
        <f>ABS('Para calculo Rice'!B48-'Para calculo Rice'!C48)</f>
        <v>1</v>
      </c>
      <c r="E48" s="76">
        <f>'Para calculo Weldon'!B48/'Para calculo Weldon'!C48</f>
        <v>1</v>
      </c>
      <c r="F48" s="76">
        <f>ABS(((Votaciones!J48-(Votaciones!K48+Votaciones!L48+Votaciones!M48))/(Votaciones!J48+Votaciones!K48+Votaciones!L48+Votaciones!M48)))</f>
        <v>0.375</v>
      </c>
      <c r="G48" s="76">
        <f>ABS('Para calculo Rice'!D48-'Para calculo Rice'!E48)</f>
        <v>1</v>
      </c>
      <c r="H48" s="76">
        <f>'Para calculo Weldon'!D48/'Para calculo Weldon'!E48</f>
        <v>1</v>
      </c>
      <c r="I48" s="76">
        <f>abs((Votaciones!N48-(Votaciones!O48+Votaciones!P48+Votaciones!Q48))/(Votaciones!N48+Votaciones!O48+Votaciones!P48+Votaciones!Q48))</f>
        <v>0.25</v>
      </c>
      <c r="J48" s="76">
        <f>ABS('Para calculo Rice'!F48-'Para calculo Rice'!G48)</f>
        <v>1</v>
      </c>
      <c r="K48" s="76">
        <f>'Para calculo Weldon'!F48/'Para calculo Weldon'!G48</f>
        <v>1</v>
      </c>
      <c r="L48" s="77">
        <f>ABS((Votaciones!R48-(Votaciones!S48+Votaciones!T48+Votaciones!U48))/(Votaciones!R48+Votaciones!S48+Votaciones!T48+Votaciones!U48))</f>
        <v>0.2</v>
      </c>
      <c r="M48" s="76">
        <f>ABS('Para calculo Rice'!H48-'Para calculo Rice'!I48)</f>
        <v>1</v>
      </c>
      <c r="N48" s="76">
        <f>'Para calculo Weldon'!H48/'Para calculo Weldon'!I48</f>
        <v>1</v>
      </c>
      <c r="O48" s="76">
        <f>ABS((Votaciones!R48-(Votaciones!S48+Votaciones!T48+Votaciones!U48))/(Votaciones!R48+Votaciones!S48+Votaciones!T48+Votaciones!U48))</f>
        <v>0.2</v>
      </c>
      <c r="P48" s="76">
        <f>ABS('Para calculo Rice'!J48-'Para calculo Rice'!K48)</f>
        <v>1</v>
      </c>
      <c r="Q48" s="76">
        <f>'Para calculo Weldon'!J48/'Para calculo Weldon'!K48</f>
        <v>1</v>
      </c>
      <c r="R48" s="76">
        <f>ABS(((Votaciones!Z48-(Votaciones!AA48+Votaciones!AB48+Votaciones!AC48))/(Votaciones!Z48+Votaciones!AA48+Votaciones!AB48+Votaciones!AC48)))</f>
        <v>1</v>
      </c>
      <c r="S48" s="77" t="s">
        <v>233</v>
      </c>
      <c r="T48" s="77" t="s">
        <v>233</v>
      </c>
      <c r="U48" s="76">
        <f>ABS(((Votaciones!AD48-(Votaciones!AE48+Votaciones!AF48+Votaciones!AG48))/(Votaciones!AD48+Votaciones!AE48+Votaciones!AF48+Votaciones!AG48)))</f>
        <v>1</v>
      </c>
      <c r="V48" s="77" t="s">
        <v>233</v>
      </c>
      <c r="W48" s="76">
        <f>'Para calculo Weldon'!N48/'Para calculo Weldon'!O48</f>
        <v>1</v>
      </c>
      <c r="X48" s="76">
        <f>ABS(((Votaciones!AH48-(Votaciones!AI48+Votaciones!AJ48+Votaciones!AK48))/(SUM(Votaciones!AH48:AK48))))</f>
        <v>1</v>
      </c>
      <c r="Y48" s="3"/>
      <c r="Z48" s="3"/>
      <c r="AA48" s="3"/>
      <c r="AB48" s="3"/>
    </row>
    <row r="49">
      <c r="A49" s="75">
        <f>Votaciones!A49</f>
        <v>47</v>
      </c>
      <c r="B49" s="75" t="str">
        <f>Votaciones!D49</f>
        <v>Dictamen de decreto que reforma el artículo 13 en su fracción IV, inciso a) de la Constitución Política del Estado de Jalisco.(F-.4314)</v>
      </c>
      <c r="C49" s="75">
        <f>Votaciones!E49</f>
        <v>0</v>
      </c>
      <c r="D49" s="76">
        <f>ABS('Para calculo Rice'!B49-'Para calculo Rice'!C49)</f>
        <v>1</v>
      </c>
      <c r="E49" s="76">
        <f>'Para calculo Weldon'!B49/'Para calculo Weldon'!C49</f>
        <v>1</v>
      </c>
      <c r="F49" s="76">
        <f>ABS(((Votaciones!J49-(Votaciones!K49+Votaciones!L49+Votaciones!M49))/(Votaciones!J49+Votaciones!K49+Votaciones!L49+Votaciones!M49)))</f>
        <v>1</v>
      </c>
      <c r="G49" s="76">
        <f>ABS('Para calculo Rice'!D49-'Para calculo Rice'!E49)</f>
        <v>1</v>
      </c>
      <c r="H49" s="76">
        <f>'Para calculo Weldon'!D49/'Para calculo Weldon'!E49</f>
        <v>1</v>
      </c>
      <c r="I49" s="76">
        <f>abs((Votaciones!N49-(Votaciones!O49+Votaciones!P49+Votaciones!Q49))/(Votaciones!N49+Votaciones!O49+Votaciones!P49+Votaciones!Q49))</f>
        <v>1</v>
      </c>
      <c r="J49" s="76">
        <f>ABS('Para calculo Rice'!F49-'Para calculo Rice'!G49)</f>
        <v>1</v>
      </c>
      <c r="K49" s="76">
        <f>'Para calculo Weldon'!F49/'Para calculo Weldon'!G49</f>
        <v>1</v>
      </c>
      <c r="L49" s="77">
        <f>ABS((Votaciones!R49-(Votaciones!S49+Votaciones!T49+Votaciones!U49))/(Votaciones!R49+Votaciones!S49+Votaciones!T49+Votaciones!U49))</f>
        <v>1</v>
      </c>
      <c r="M49" s="76">
        <f>ABS('Para calculo Rice'!H49-'Para calculo Rice'!I49)</f>
        <v>1</v>
      </c>
      <c r="N49" s="76">
        <f>'Para calculo Weldon'!H49/'Para calculo Weldon'!I49</f>
        <v>1</v>
      </c>
      <c r="O49" s="76">
        <f>ABS((Votaciones!R49-(Votaciones!S49+Votaciones!T49+Votaciones!U49))/(Votaciones!R49+Votaciones!S49+Votaciones!T49+Votaciones!U49))</f>
        <v>1</v>
      </c>
      <c r="P49" s="76">
        <f>ABS('Para calculo Rice'!J49-'Para calculo Rice'!K49)</f>
        <v>1</v>
      </c>
      <c r="Q49" s="76">
        <f>'Para calculo Weldon'!J49/'Para calculo Weldon'!K49</f>
        <v>1</v>
      </c>
      <c r="R49" s="76">
        <f>ABS(((Votaciones!Z49-(Votaciones!AA49+Votaciones!AB49+Votaciones!AC49))/(Votaciones!Z49+Votaciones!AA49+Votaciones!AB49+Votaciones!AC49)))</f>
        <v>1</v>
      </c>
      <c r="S49" s="76">
        <f>ABS('Para calculo Rice'!L49-'Para calculo Rice'!M49)</f>
        <v>1</v>
      </c>
      <c r="T49" s="76">
        <f>'Para calculo Weldon'!L49/'Para calculo Weldon'!M49</f>
        <v>1</v>
      </c>
      <c r="U49" s="76">
        <f>ABS(((Votaciones!AD49-(Votaciones!AE49+Votaciones!AF49+Votaciones!AG49))/(Votaciones!AD49+Votaciones!AE49+Votaciones!AF49+Votaciones!AG49)))</f>
        <v>1</v>
      </c>
      <c r="V49" s="76">
        <f>ABS('Para calculo Rice'!N49-'Para calculo Rice'!O49)</f>
        <v>1</v>
      </c>
      <c r="W49" s="76">
        <f>'Para calculo Weldon'!N49/'Para calculo Weldon'!O49</f>
        <v>1</v>
      </c>
      <c r="X49" s="76">
        <f>ABS(((Votaciones!AH49-(Votaciones!AI49+Votaciones!AJ49+Votaciones!AK49))/(SUM(Votaciones!AH49:AK49))))</f>
        <v>1</v>
      </c>
      <c r="Y49" s="3"/>
      <c r="Z49" s="3"/>
      <c r="AA49" s="3"/>
      <c r="AB49" s="3"/>
    </row>
    <row r="50">
      <c r="A50" s="75">
        <f>Votaciones!A50</f>
        <v>48</v>
      </c>
      <c r="B50" s="75" t="str">
        <f>Votaciones!D50</f>
        <v>DIctamen de decreto que reforma la fracción II del artículo 55 de la Ley de Compras Gubernamentales, Enajenaciones y Contratación de Servicios del Estado de Jalisco y sus Municipios.(F.3929)</v>
      </c>
      <c r="C50" s="75">
        <f>Votaciones!E50</f>
        <v>0</v>
      </c>
      <c r="D50" s="76">
        <f>ABS('Para calculo Rice'!B50-'Para calculo Rice'!C50)</f>
        <v>1</v>
      </c>
      <c r="E50" s="76">
        <f>'Para calculo Weldon'!B50/'Para calculo Weldon'!C50</f>
        <v>1</v>
      </c>
      <c r="F50" s="76">
        <f>ABS(((Votaciones!J50-(Votaciones!K50+Votaciones!L50+Votaciones!M50))/(Votaciones!J50+Votaciones!K50+Votaciones!L50+Votaciones!M50)))</f>
        <v>0.875</v>
      </c>
      <c r="G50" s="76">
        <f>ABS('Para calculo Rice'!D50-'Para calculo Rice'!E50)</f>
        <v>1</v>
      </c>
      <c r="H50" s="76">
        <f>'Para calculo Weldon'!D50/'Para calculo Weldon'!E50</f>
        <v>1</v>
      </c>
      <c r="I50" s="76">
        <f>abs((Votaciones!N50-(Votaciones!O50+Votaciones!P50+Votaciones!Q50))/(Votaciones!N50+Votaciones!O50+Votaciones!P50+Votaciones!Q50))</f>
        <v>0.5</v>
      </c>
      <c r="J50" s="76">
        <f>ABS('Para calculo Rice'!F50-'Para calculo Rice'!G50)</f>
        <v>1</v>
      </c>
      <c r="K50" s="76">
        <f>'Para calculo Weldon'!F50/'Para calculo Weldon'!G50</f>
        <v>1</v>
      </c>
      <c r="L50" s="77">
        <f>ABS((Votaciones!R50-(Votaciones!S50+Votaciones!T50+Votaciones!U50))/(Votaciones!R50+Votaciones!S50+Votaciones!T50+Votaciones!U50))</f>
        <v>0.2</v>
      </c>
      <c r="M50" s="76">
        <f>ABS('Para calculo Rice'!H50-'Para calculo Rice'!I50)</f>
        <v>1</v>
      </c>
      <c r="N50" s="76">
        <f>'Para calculo Weldon'!H50/'Para calculo Weldon'!I50</f>
        <v>1</v>
      </c>
      <c r="O50" s="76">
        <f>ABS((Votaciones!R50-(Votaciones!S50+Votaciones!T50+Votaciones!U50))/(Votaciones!R50+Votaciones!S50+Votaciones!T50+Votaciones!U50))</f>
        <v>0.2</v>
      </c>
      <c r="P50" s="77" t="s">
        <v>233</v>
      </c>
      <c r="Q50" s="77" t="s">
        <v>233</v>
      </c>
      <c r="R50" s="76">
        <f>ABS(((Votaciones!Z50-(Votaciones!AA50+Votaciones!AB50+Votaciones!AC50))/(Votaciones!Z50+Votaciones!AA50+Votaciones!AB50+Votaciones!AC50)))</f>
        <v>1</v>
      </c>
      <c r="S50" s="76">
        <f>ABS('Para calculo Rice'!L50-'Para calculo Rice'!M50)</f>
        <v>1</v>
      </c>
      <c r="T50" s="76">
        <f>'Para calculo Weldon'!L50/'Para calculo Weldon'!M50</f>
        <v>1</v>
      </c>
      <c r="U50" s="76">
        <f>ABS(((Votaciones!AD50-(Votaciones!AE50+Votaciones!AF50+Votaciones!AG50))/(Votaciones!AD50+Votaciones!AE50+Votaciones!AF50+Votaciones!AG50)))</f>
        <v>1</v>
      </c>
      <c r="V50" s="76">
        <f>ABS('Para calculo Rice'!N50-'Para calculo Rice'!O50)</f>
        <v>1</v>
      </c>
      <c r="W50" s="76">
        <f>'Para calculo Weldon'!N50/'Para calculo Weldon'!O50</f>
        <v>1</v>
      </c>
      <c r="X50" s="76">
        <f>ABS(((Votaciones!AH50-(Votaciones!AI50+Votaciones!AJ50+Votaciones!AK50))/(SUM(Votaciones!AH50:AK50))))</f>
        <v>1</v>
      </c>
      <c r="Y50" s="3"/>
      <c r="Z50" s="3"/>
      <c r="AA50" s="3"/>
      <c r="AB50" s="3"/>
    </row>
    <row r="51">
      <c r="A51" s="75">
        <f>Votaciones!A51</f>
        <v>49</v>
      </c>
      <c r="B51" s="75" t="str">
        <f>Votaciones!D51</f>
        <v>Dictamen de decreto que reforma el artículo 198 de la Ley del Notariado del Estado de Jalisco, se reforma el artículo 99 de la Ley de Archivos del Estado de Jalisco y sus Municipios.(F.3985)</v>
      </c>
      <c r="C51" s="75">
        <f>Votaciones!E51</f>
        <v>0</v>
      </c>
      <c r="D51" s="76">
        <f>ABS('Para calculo Rice'!B51-'Para calculo Rice'!C51)</f>
        <v>1</v>
      </c>
      <c r="E51" s="76">
        <f>'Para calculo Weldon'!B51/'Para calculo Weldon'!C51</f>
        <v>1</v>
      </c>
      <c r="F51" s="76">
        <f>ABS(((Votaciones!J51-(Votaciones!K51+Votaciones!L51+Votaciones!M51))/(Votaciones!J51+Votaciones!K51+Votaciones!L51+Votaciones!M51)))</f>
        <v>0.875</v>
      </c>
      <c r="G51" s="76">
        <f>ABS('Para calculo Rice'!D51-'Para calculo Rice'!E51)</f>
        <v>1</v>
      </c>
      <c r="H51" s="76">
        <f>'Para calculo Weldon'!D51/'Para calculo Weldon'!E51</f>
        <v>1</v>
      </c>
      <c r="I51" s="76">
        <f>abs((Votaciones!N51-(Votaciones!O51+Votaciones!P51+Votaciones!Q51))/(Votaciones!N51+Votaciones!O51+Votaciones!P51+Votaciones!Q51))</f>
        <v>0.5</v>
      </c>
      <c r="J51" s="76">
        <f>ABS('Para calculo Rice'!F51-'Para calculo Rice'!G51)</f>
        <v>1</v>
      </c>
      <c r="K51" s="76">
        <f>'Para calculo Weldon'!F51/'Para calculo Weldon'!G51</f>
        <v>1</v>
      </c>
      <c r="L51" s="77">
        <f>ABS((Votaciones!R51-(Votaciones!S51+Votaciones!T51+Votaciones!U51))/(Votaciones!R51+Votaciones!S51+Votaciones!T51+Votaciones!U51))</f>
        <v>0.2</v>
      </c>
      <c r="M51" s="76">
        <f>ABS('Para calculo Rice'!H51-'Para calculo Rice'!I51)</f>
        <v>1</v>
      </c>
      <c r="N51" s="76">
        <f>'Para calculo Weldon'!H51/'Para calculo Weldon'!I51</f>
        <v>1</v>
      </c>
      <c r="O51" s="76">
        <f>ABS((Votaciones!R51-(Votaciones!S51+Votaciones!T51+Votaciones!U51))/(Votaciones!R51+Votaciones!S51+Votaciones!T51+Votaciones!U51))</f>
        <v>0.2</v>
      </c>
      <c r="P51" s="77" t="s">
        <v>233</v>
      </c>
      <c r="Q51" s="77" t="s">
        <v>233</v>
      </c>
      <c r="R51" s="76">
        <f>ABS(((Votaciones!Z51-(Votaciones!AA51+Votaciones!AB51+Votaciones!AC51))/(Votaciones!Z51+Votaciones!AA51+Votaciones!AB51+Votaciones!AC51)))</f>
        <v>1</v>
      </c>
      <c r="S51" s="76">
        <f>ABS('Para calculo Rice'!L51-'Para calculo Rice'!M51)</f>
        <v>1</v>
      </c>
      <c r="T51" s="76">
        <f>'Para calculo Weldon'!L51/'Para calculo Weldon'!M51</f>
        <v>1</v>
      </c>
      <c r="U51" s="76">
        <f>ABS(((Votaciones!AD51-(Votaciones!AE51+Votaciones!AF51+Votaciones!AG51))/(Votaciones!AD51+Votaciones!AE51+Votaciones!AF51+Votaciones!AG51)))</f>
        <v>1</v>
      </c>
      <c r="V51" s="76">
        <f>ABS('Para calculo Rice'!N51-'Para calculo Rice'!O51)</f>
        <v>1</v>
      </c>
      <c r="W51" s="76">
        <f>'Para calculo Weldon'!N51/'Para calculo Weldon'!O51</f>
        <v>1</v>
      </c>
      <c r="X51" s="76">
        <f>ABS(((Votaciones!AH51-(Votaciones!AI51+Votaciones!AJ51+Votaciones!AK51))/(SUM(Votaciones!AH51:AK51))))</f>
        <v>1</v>
      </c>
      <c r="Y51" s="3"/>
      <c r="Z51" s="3"/>
      <c r="AA51" s="3"/>
      <c r="AB51" s="3"/>
    </row>
    <row r="52">
      <c r="A52" s="75">
        <f>Votaciones!A52</f>
        <v>50</v>
      </c>
      <c r="B52" s="75" t="str">
        <f>Votaciones!D52</f>
        <v>Dictamen de decreto que reforma el artículo 1 de la Ley de Turismo para el Estado de Jalisco y sus Municipios.(F.3597)</v>
      </c>
      <c r="C52" s="75">
        <f>Votaciones!E52</f>
        <v>0</v>
      </c>
      <c r="D52" s="76">
        <f>ABS('Para calculo Rice'!B52-'Para calculo Rice'!C52)</f>
        <v>1</v>
      </c>
      <c r="E52" s="76">
        <f>'Para calculo Weldon'!B52/'Para calculo Weldon'!C52</f>
        <v>1</v>
      </c>
      <c r="F52" s="76">
        <f>ABS(((Votaciones!J52-(Votaciones!K52+Votaciones!L52+Votaciones!M52))/(Votaciones!J52+Votaciones!K52+Votaciones!L52+Votaciones!M52)))</f>
        <v>0.875</v>
      </c>
      <c r="G52" s="76">
        <f>ABS('Para calculo Rice'!D52-'Para calculo Rice'!E52)</f>
        <v>1</v>
      </c>
      <c r="H52" s="76">
        <f>'Para calculo Weldon'!D52/'Para calculo Weldon'!E52</f>
        <v>1</v>
      </c>
      <c r="I52" s="76">
        <f>abs((Votaciones!N52-(Votaciones!O52+Votaciones!P52+Votaciones!Q52))/(Votaciones!N52+Votaciones!O52+Votaciones!P52+Votaciones!Q52))</f>
        <v>0.5</v>
      </c>
      <c r="J52" s="76">
        <f>ABS('Para calculo Rice'!F52-'Para calculo Rice'!G52)</f>
        <v>1</v>
      </c>
      <c r="K52" s="76">
        <f>'Para calculo Weldon'!F52/'Para calculo Weldon'!G52</f>
        <v>1</v>
      </c>
      <c r="L52" s="77">
        <f>ABS((Votaciones!R52-(Votaciones!S52+Votaciones!T52+Votaciones!U52))/(Votaciones!R52+Votaciones!S52+Votaciones!T52+Votaciones!U52))</f>
        <v>0.2</v>
      </c>
      <c r="M52" s="76">
        <f>ABS('Para calculo Rice'!H52-'Para calculo Rice'!I52)</f>
        <v>1</v>
      </c>
      <c r="N52" s="76">
        <f>'Para calculo Weldon'!H52/'Para calculo Weldon'!I52</f>
        <v>1</v>
      </c>
      <c r="O52" s="76">
        <f>ABS((Votaciones!R52-(Votaciones!S52+Votaciones!T52+Votaciones!U52))/(Votaciones!R52+Votaciones!S52+Votaciones!T52+Votaciones!U52))</f>
        <v>0.2</v>
      </c>
      <c r="P52" s="77" t="s">
        <v>233</v>
      </c>
      <c r="Q52" s="77" t="s">
        <v>233</v>
      </c>
      <c r="R52" s="76">
        <f>ABS(((Votaciones!Z52-(Votaciones!AA52+Votaciones!AB52+Votaciones!AC52))/(Votaciones!Z52+Votaciones!AA52+Votaciones!AB52+Votaciones!AC52)))</f>
        <v>1</v>
      </c>
      <c r="S52" s="76">
        <f>ABS('Para calculo Rice'!L52-'Para calculo Rice'!M52)</f>
        <v>1</v>
      </c>
      <c r="T52" s="76">
        <f>'Para calculo Weldon'!L52/'Para calculo Weldon'!M52</f>
        <v>1</v>
      </c>
      <c r="U52" s="76">
        <f>ABS(((Votaciones!AD52-(Votaciones!AE52+Votaciones!AF52+Votaciones!AG52))/(Votaciones!AD52+Votaciones!AE52+Votaciones!AF52+Votaciones!AG52)))</f>
        <v>1</v>
      </c>
      <c r="V52" s="76">
        <f>ABS('Para calculo Rice'!N52-'Para calculo Rice'!O52)</f>
        <v>1</v>
      </c>
      <c r="W52" s="76">
        <f>'Para calculo Weldon'!N52/'Para calculo Weldon'!O52</f>
        <v>1</v>
      </c>
      <c r="X52" s="76">
        <f>ABS(((Votaciones!AH52-(Votaciones!AI52+Votaciones!AJ52+Votaciones!AK52))/(SUM(Votaciones!AH52:AK52))))</f>
        <v>1</v>
      </c>
      <c r="Y52" s="3"/>
      <c r="Z52" s="3"/>
      <c r="AA52" s="3"/>
      <c r="AB52" s="3"/>
    </row>
    <row r="53">
      <c r="A53" s="75">
        <f>Votaciones!A53</f>
        <v>51</v>
      </c>
      <c r="B53" s="75" t="str">
        <f>Votaciones!D53</f>
        <v>Dictamen de decreto que reforma la fracción IV del artículo 5, fracción V del artículo 6, adiciona un Capítulo V al Título Segundo con los artículos 64-Ñ, 64-O, 64-P, 64-Q, 64-R y 64-S a la Ley Estatal del Equilibrio Ecológico y Protección al Ambiente.(F.3599)</v>
      </c>
      <c r="C53" s="75">
        <f>Votaciones!E53</f>
        <v>0</v>
      </c>
      <c r="D53" s="76">
        <f>ABS('Para calculo Rice'!B53-'Para calculo Rice'!C53)</f>
        <v>1</v>
      </c>
      <c r="E53" s="76">
        <f>'Para calculo Weldon'!B53/'Para calculo Weldon'!C53</f>
        <v>1</v>
      </c>
      <c r="F53" s="76">
        <f>ABS(((Votaciones!J53-(Votaciones!K53+Votaciones!L53+Votaciones!M53))/(Votaciones!J53+Votaciones!K53+Votaciones!L53+Votaciones!M53)))</f>
        <v>0.875</v>
      </c>
      <c r="G53" s="76">
        <f>ABS('Para calculo Rice'!D53-'Para calculo Rice'!E53)</f>
        <v>1</v>
      </c>
      <c r="H53" s="76">
        <f>'Para calculo Weldon'!D53/'Para calculo Weldon'!E53</f>
        <v>1</v>
      </c>
      <c r="I53" s="76">
        <f>abs((Votaciones!N53-(Votaciones!O53+Votaciones!P53+Votaciones!Q53))/(Votaciones!N53+Votaciones!O53+Votaciones!P53+Votaciones!Q53))</f>
        <v>0.5</v>
      </c>
      <c r="J53" s="76">
        <f>ABS('Para calculo Rice'!F53-'Para calculo Rice'!G53)</f>
        <v>1</v>
      </c>
      <c r="K53" s="76">
        <f>'Para calculo Weldon'!F53/'Para calculo Weldon'!G53</f>
        <v>1</v>
      </c>
      <c r="L53" s="77">
        <f>ABS((Votaciones!R53-(Votaciones!S53+Votaciones!T53+Votaciones!U53))/(Votaciones!R53+Votaciones!S53+Votaciones!T53+Votaciones!U53))</f>
        <v>0.2</v>
      </c>
      <c r="M53" s="76">
        <f>ABS('Para calculo Rice'!H53-'Para calculo Rice'!I53)</f>
        <v>1</v>
      </c>
      <c r="N53" s="76">
        <f>'Para calculo Weldon'!H53/'Para calculo Weldon'!I53</f>
        <v>1</v>
      </c>
      <c r="O53" s="76">
        <f>ABS((Votaciones!R53-(Votaciones!S53+Votaciones!T53+Votaciones!U53))/(Votaciones!R53+Votaciones!S53+Votaciones!T53+Votaciones!U53))</f>
        <v>0.2</v>
      </c>
      <c r="P53" s="77" t="s">
        <v>233</v>
      </c>
      <c r="Q53" s="77" t="s">
        <v>233</v>
      </c>
      <c r="R53" s="76">
        <f>ABS(((Votaciones!Z53-(Votaciones!AA53+Votaciones!AB53+Votaciones!AC53))/(Votaciones!Z53+Votaciones!AA53+Votaciones!AB53+Votaciones!AC53)))</f>
        <v>1</v>
      </c>
      <c r="S53" s="76">
        <f>ABS('Para calculo Rice'!L53-'Para calculo Rice'!M53)</f>
        <v>1</v>
      </c>
      <c r="T53" s="76">
        <f>'Para calculo Weldon'!L53/'Para calculo Weldon'!M53</f>
        <v>1</v>
      </c>
      <c r="U53" s="76">
        <f>ABS(((Votaciones!AD53-(Votaciones!AE53+Votaciones!AF53+Votaciones!AG53))/(Votaciones!AD53+Votaciones!AE53+Votaciones!AF53+Votaciones!AG53)))</f>
        <v>1</v>
      </c>
      <c r="V53" s="76">
        <f>ABS('Para calculo Rice'!N53-'Para calculo Rice'!O53)</f>
        <v>1</v>
      </c>
      <c r="W53" s="76">
        <f>'Para calculo Weldon'!N53/'Para calculo Weldon'!O53</f>
        <v>1</v>
      </c>
      <c r="X53" s="76">
        <f>ABS(((Votaciones!AH53-(Votaciones!AI53+Votaciones!AJ53+Votaciones!AK53))/(SUM(Votaciones!AH53:AK53))))</f>
        <v>1</v>
      </c>
      <c r="Y53" s="3"/>
      <c r="Z53" s="3"/>
      <c r="AA53" s="3"/>
      <c r="AB53" s="3"/>
    </row>
    <row r="54">
      <c r="A54" s="75">
        <f>Votaciones!A54</f>
        <v>52</v>
      </c>
      <c r="B54" s="75" t="str">
        <f>Votaciones!D54</f>
        <v>Dictamen de decreto que expide la Ley de Movilidad, Seguridad Vial y Transporte del Estado de Jalisco, abroga Ia Ley de Movilidad y Transporte del Estado de Jalisco; y reforma los artículos 125, 173, 175, 176-Bis l, 232-Bis y 259; y adiciona el artículo 125-Bis, del Código Penal para el Estado Libre y Soberano de Jalisco.(F.4496)</v>
      </c>
      <c r="C54" s="75">
        <f>Votaciones!E54</f>
        <v>0</v>
      </c>
      <c r="D54" s="76">
        <f>ABS('Para calculo Rice'!B54-'Para calculo Rice'!C54)</f>
        <v>1</v>
      </c>
      <c r="E54" s="76">
        <f>'Para calculo Weldon'!B54/'Para calculo Weldon'!C54</f>
        <v>1</v>
      </c>
      <c r="F54" s="76">
        <f>ABS(((Votaciones!J54-(Votaciones!K54+Votaciones!L54+Votaciones!M54))/(Votaciones!J54+Votaciones!K54+Votaciones!L54+Votaciones!M54)))</f>
        <v>1</v>
      </c>
      <c r="G54" s="76">
        <f>ABS('Para calculo Rice'!D54-'Para calculo Rice'!E54)</f>
        <v>1</v>
      </c>
      <c r="H54" s="76">
        <f>'Para calculo Weldon'!D54/'Para calculo Weldon'!E54</f>
        <v>1</v>
      </c>
      <c r="I54" s="76">
        <f>abs((Votaciones!N54-(Votaciones!O54+Votaciones!P54+Votaciones!Q54))/(Votaciones!N54+Votaciones!O54+Votaciones!P54+Votaciones!Q54))</f>
        <v>1</v>
      </c>
      <c r="J54" s="76">
        <f>ABS('Para calculo Rice'!F54-'Para calculo Rice'!G54)</f>
        <v>1</v>
      </c>
      <c r="K54" s="76">
        <f>'Para calculo Weldon'!F54/'Para calculo Weldon'!G54</f>
        <v>1</v>
      </c>
      <c r="L54" s="77">
        <f>ABS((Votaciones!R54-(Votaciones!S54+Votaciones!T54+Votaciones!U54))/(Votaciones!R54+Votaciones!S54+Votaciones!T54+Votaciones!U54))</f>
        <v>1</v>
      </c>
      <c r="M54" s="76">
        <f>ABS('Para calculo Rice'!H54-'Para calculo Rice'!I54)</f>
        <v>1</v>
      </c>
      <c r="N54" s="76">
        <f>'Para calculo Weldon'!H54/'Para calculo Weldon'!I54</f>
        <v>1</v>
      </c>
      <c r="O54" s="76">
        <f>ABS((Votaciones!R54-(Votaciones!S54+Votaciones!T54+Votaciones!U54))/(Votaciones!R54+Votaciones!S54+Votaciones!T54+Votaciones!U54))</f>
        <v>1</v>
      </c>
      <c r="P54" s="76">
        <f>ABS('Para calculo Rice'!J54-'Para calculo Rice'!K54)</f>
        <v>1</v>
      </c>
      <c r="Q54" s="76">
        <f>'Para calculo Weldon'!J54/'Para calculo Weldon'!K54</f>
        <v>1</v>
      </c>
      <c r="R54" s="76">
        <f>ABS(((Votaciones!Z54-(Votaciones!AA54+Votaciones!AB54+Votaciones!AC54))/(Votaciones!Z54+Votaciones!AA54+Votaciones!AB54+Votaciones!AC54)))</f>
        <v>1</v>
      </c>
      <c r="S54" s="76">
        <f>ABS('Para calculo Rice'!L54-'Para calculo Rice'!M54)</f>
        <v>1</v>
      </c>
      <c r="T54" s="76">
        <f>'Para calculo Weldon'!L54/'Para calculo Weldon'!M54</f>
        <v>1</v>
      </c>
      <c r="U54" s="76">
        <f>ABS(((Votaciones!AD54-(Votaciones!AE54+Votaciones!AF54+Votaciones!AG54))/(Votaciones!AD54+Votaciones!AE54+Votaciones!AF54+Votaciones!AG54)))</f>
        <v>1</v>
      </c>
      <c r="V54" s="76">
        <f>ABS('Para calculo Rice'!N54-'Para calculo Rice'!O54)</f>
        <v>1</v>
      </c>
      <c r="W54" s="76">
        <f>'Para calculo Weldon'!N54/'Para calculo Weldon'!O54</f>
        <v>1</v>
      </c>
      <c r="X54" s="76">
        <f>ABS(((Votaciones!AH54-(Votaciones!AI54+Votaciones!AJ54+Votaciones!AK54))/(SUM(Votaciones!AH54:AK54))))</f>
        <v>1</v>
      </c>
      <c r="Y54" s="3"/>
      <c r="Z54" s="3"/>
      <c r="AA54" s="3"/>
      <c r="AB54" s="3"/>
    </row>
    <row r="55">
      <c r="A55" s="75">
        <f>Votaciones!A55</f>
        <v>53</v>
      </c>
      <c r="B55" s="75" t="str">
        <f>Votaciones!D55</f>
        <v>Dictamen de decreto que expide la Ley de Prevención, Atención Integral y Erradicación de las Adicciones en el Estado de Jalisco, reforma la fracción XIII del artículo 34, el párrafo segundo del artículo 107 y el artículo 164 y deroga los artículos 165, 166, 167, 168, 169, 170, 171, 171 Bis de la Ley de Salud del Estado de Jalisco.(F.4495)</v>
      </c>
      <c r="C55" s="75">
        <f>Votaciones!E55</f>
        <v>0</v>
      </c>
      <c r="D55" s="76">
        <f>ABS('Para calculo Rice'!B55-'Para calculo Rice'!C55)</f>
        <v>1</v>
      </c>
      <c r="E55" s="76">
        <f>'Para calculo Weldon'!B55/'Para calculo Weldon'!C55</f>
        <v>1</v>
      </c>
      <c r="F55" s="76">
        <f>ABS(((Votaciones!J55-(Votaciones!K55+Votaciones!L55+Votaciones!M55))/(Votaciones!J55+Votaciones!K55+Votaciones!L55+Votaciones!M55)))</f>
        <v>0.375</v>
      </c>
      <c r="G55" s="76">
        <f>ABS('Para calculo Rice'!D55-'Para calculo Rice'!E55)</f>
        <v>1</v>
      </c>
      <c r="H55" s="76">
        <f>'Para calculo Weldon'!D55/'Para calculo Weldon'!E55</f>
        <v>1</v>
      </c>
      <c r="I55" s="76">
        <f>abs((Votaciones!N55-(Votaciones!O55+Votaciones!P55+Votaciones!Q55))/(Votaciones!N55+Votaciones!O55+Votaciones!P55+Votaciones!Q55))</f>
        <v>0.5</v>
      </c>
      <c r="J55" s="76">
        <f>ABS('Para calculo Rice'!F55-'Para calculo Rice'!G55)</f>
        <v>1</v>
      </c>
      <c r="K55" s="76">
        <f>'Para calculo Weldon'!F55/'Para calculo Weldon'!G55</f>
        <v>1</v>
      </c>
      <c r="L55" s="77">
        <f>ABS((Votaciones!R55-(Votaciones!S55+Votaciones!T55+Votaciones!U55))/(Votaciones!R55+Votaciones!S55+Votaciones!T55+Votaciones!U55))</f>
        <v>1</v>
      </c>
      <c r="M55" s="76">
        <f>ABS('Para calculo Rice'!H55-'Para calculo Rice'!I55)</f>
        <v>1</v>
      </c>
      <c r="N55" s="76">
        <f>'Para calculo Weldon'!H55/'Para calculo Weldon'!I55</f>
        <v>1</v>
      </c>
      <c r="O55" s="76">
        <f>ABS((Votaciones!R55-(Votaciones!S55+Votaciones!T55+Votaciones!U55))/(Votaciones!R55+Votaciones!S55+Votaciones!T55+Votaciones!U55))</f>
        <v>1</v>
      </c>
      <c r="P55" s="76">
        <f>ABS('Para calculo Rice'!J55-'Para calculo Rice'!K55)</f>
        <v>1</v>
      </c>
      <c r="Q55" s="76">
        <f>'Para calculo Weldon'!J55/'Para calculo Weldon'!K55</f>
        <v>1</v>
      </c>
      <c r="R55" s="76">
        <f>ABS(((Votaciones!Z55-(Votaciones!AA55+Votaciones!AB55+Votaciones!AC55))/(Votaciones!Z55+Votaciones!AA55+Votaciones!AB55+Votaciones!AC55)))</f>
        <v>1</v>
      </c>
      <c r="S55" s="76">
        <f>ABS('Para calculo Rice'!L55-'Para calculo Rice'!M55)</f>
        <v>1</v>
      </c>
      <c r="T55" s="76">
        <f>'Para calculo Weldon'!L55/'Para calculo Weldon'!M55</f>
        <v>1</v>
      </c>
      <c r="U55" s="76">
        <f>ABS(((Votaciones!AD55-(Votaciones!AE55+Votaciones!AF55+Votaciones!AG55))/(Votaciones!AD55+Votaciones!AE55+Votaciones!AF55+Votaciones!AG55)))</f>
        <v>0</v>
      </c>
      <c r="V55" s="76">
        <f>ABS('Para calculo Rice'!N55-'Para calculo Rice'!O55)</f>
        <v>1</v>
      </c>
      <c r="W55" s="76">
        <f>'Para calculo Weldon'!N55/'Para calculo Weldon'!O55</f>
        <v>1</v>
      </c>
      <c r="X55" s="76">
        <f>ABS(((Votaciones!AH55-(Votaciones!AI55+Votaciones!AJ55+Votaciones!AK55))/(SUM(Votaciones!AH55:AK55))))</f>
        <v>1</v>
      </c>
      <c r="Y55" s="3"/>
      <c r="Z55" s="3"/>
      <c r="AA55" s="3"/>
      <c r="AB55" s="3"/>
    </row>
    <row r="56">
      <c r="A56" s="75">
        <f>Votaciones!A56</f>
        <v>54</v>
      </c>
      <c r="B56" s="75" t="str">
        <f>Votaciones!D56</f>
        <v>Dictamen de decreto que reforma los artículos 100 y 105 de la Ley de Salud del Estado de Jalisco.(F.4443)
</v>
      </c>
      <c r="C56" s="75">
        <f>Votaciones!E56</f>
        <v>0</v>
      </c>
      <c r="D56" s="76">
        <f>ABS('Para calculo Rice'!B56-'Para calculo Rice'!C56)</f>
        <v>1</v>
      </c>
      <c r="E56" s="76">
        <f>'Para calculo Weldon'!B56/'Para calculo Weldon'!C56</f>
        <v>1</v>
      </c>
      <c r="F56" s="76">
        <f>ABS(((Votaciones!J56-(Votaciones!K56+Votaciones!L56+Votaciones!M56))/(Votaciones!J56+Votaciones!K56+Votaciones!L56+Votaciones!M56)))</f>
        <v>1</v>
      </c>
      <c r="G56" s="76">
        <f>ABS('Para calculo Rice'!D56-'Para calculo Rice'!E56)</f>
        <v>1</v>
      </c>
      <c r="H56" s="76">
        <f>'Para calculo Weldon'!D56/'Para calculo Weldon'!E56</f>
        <v>1</v>
      </c>
      <c r="I56" s="76">
        <f>abs((Votaciones!N56-(Votaciones!O56+Votaciones!P56+Votaciones!Q56))/(Votaciones!N56+Votaciones!O56+Votaciones!P56+Votaciones!Q56))</f>
        <v>0.5</v>
      </c>
      <c r="J56" s="76">
        <f>ABS('Para calculo Rice'!F56-'Para calculo Rice'!G56)</f>
        <v>1</v>
      </c>
      <c r="K56" s="76">
        <f>'Para calculo Weldon'!F56/'Para calculo Weldon'!G56</f>
        <v>1</v>
      </c>
      <c r="L56" s="77">
        <f>ABS((Votaciones!R56-(Votaciones!S56+Votaciones!T56+Votaciones!U56))/(Votaciones!R56+Votaciones!S56+Votaciones!T56+Votaciones!U56))</f>
        <v>1</v>
      </c>
      <c r="M56" s="76">
        <f>ABS('Para calculo Rice'!H56-'Para calculo Rice'!I56)</f>
        <v>1</v>
      </c>
      <c r="N56" s="76">
        <f>'Para calculo Weldon'!H56/'Para calculo Weldon'!I56</f>
        <v>1</v>
      </c>
      <c r="O56" s="76">
        <f>ABS((Votaciones!R56-(Votaciones!S56+Votaciones!T56+Votaciones!U56))/(Votaciones!R56+Votaciones!S56+Votaciones!T56+Votaciones!U56))</f>
        <v>1</v>
      </c>
      <c r="P56" s="76">
        <f>ABS('Para calculo Rice'!J56-'Para calculo Rice'!K56)</f>
        <v>1</v>
      </c>
      <c r="Q56" s="76">
        <f>'Para calculo Weldon'!J56/'Para calculo Weldon'!K56</f>
        <v>1</v>
      </c>
      <c r="R56" s="76">
        <f>ABS(((Votaciones!Z56-(Votaciones!AA56+Votaciones!AB56+Votaciones!AC56))/(Votaciones!Z56+Votaciones!AA56+Votaciones!AB56+Votaciones!AC56)))</f>
        <v>1</v>
      </c>
      <c r="S56" s="76">
        <f>ABS('Para calculo Rice'!L56-'Para calculo Rice'!M56)</f>
        <v>1</v>
      </c>
      <c r="T56" s="76">
        <f>'Para calculo Weldon'!L56/'Para calculo Weldon'!M56</f>
        <v>1</v>
      </c>
      <c r="U56" s="76">
        <f>ABS(((Votaciones!AD56-(Votaciones!AE56+Votaciones!AF56+Votaciones!AG56))/(Votaciones!AD56+Votaciones!AE56+Votaciones!AF56+Votaciones!AG56)))</f>
        <v>0</v>
      </c>
      <c r="V56" s="76">
        <f>ABS('Para calculo Rice'!N56-'Para calculo Rice'!O56)</f>
        <v>1</v>
      </c>
      <c r="W56" s="76">
        <f>'Para calculo Weldon'!N56/'Para calculo Weldon'!O56</f>
        <v>1</v>
      </c>
      <c r="X56" s="76">
        <f>ABS(((Votaciones!AH56-(Votaciones!AI56+Votaciones!AJ56+Votaciones!AK56))/(SUM(Votaciones!AH56:AK56))))</f>
        <v>1</v>
      </c>
      <c r="Y56" s="3"/>
      <c r="Z56" s="3"/>
      <c r="AA56" s="3"/>
      <c r="AB56" s="3"/>
    </row>
    <row r="57">
      <c r="A57" s="75">
        <f>Votaciones!A57</f>
        <v>55</v>
      </c>
      <c r="B57" s="75" t="str">
        <f>Votaciones!D57</f>
        <v>Dictamen de decreto que abroga la Ley de Salud Mental para el Estado de Jalisco y crea la Ley de Salud Mental y Educación Emocional para el Estado de Jalisco; y se reforman los artículos 10, 11, 13, 16, 54 y 60 de la Ley de Educación del Estado Libre y Soberano de Jalisco; y el artículo 56 de la Ley para los Servidores Públicos del Estado de Jalisco y sus Municipios.(F.4447)</v>
      </c>
      <c r="C57" s="75">
        <f>Votaciones!E57</f>
        <v>0</v>
      </c>
      <c r="D57" s="76">
        <f>ABS('Para calculo Rice'!B57-'Para calculo Rice'!C57)</f>
        <v>1</v>
      </c>
      <c r="E57" s="76">
        <f>'Para calculo Weldon'!B57/'Para calculo Weldon'!C57</f>
        <v>1</v>
      </c>
      <c r="F57" s="76">
        <f>ABS(((Votaciones!J57-(Votaciones!K57+Votaciones!L57+Votaciones!M57))/(Votaciones!J57+Votaciones!K57+Votaciones!L57+Votaciones!M57)))</f>
        <v>1</v>
      </c>
      <c r="G57" s="76">
        <f>ABS('Para calculo Rice'!D57-'Para calculo Rice'!E57)</f>
        <v>1</v>
      </c>
      <c r="H57" s="76">
        <f>'Para calculo Weldon'!D57/'Para calculo Weldon'!E57</f>
        <v>1</v>
      </c>
      <c r="I57" s="76">
        <f>abs((Votaciones!N57-(Votaciones!O57+Votaciones!P57+Votaciones!Q57))/(Votaciones!N57+Votaciones!O57+Votaciones!P57+Votaciones!Q57))</f>
        <v>0.5</v>
      </c>
      <c r="J57" s="76">
        <f>ABS('Para calculo Rice'!F57-'Para calculo Rice'!G57)</f>
        <v>1</v>
      </c>
      <c r="K57" s="76">
        <f>'Para calculo Weldon'!F57/'Para calculo Weldon'!G57</f>
        <v>1</v>
      </c>
      <c r="L57" s="77">
        <f>ABS((Votaciones!R57-(Votaciones!S57+Votaciones!T57+Votaciones!U57))/(Votaciones!R57+Votaciones!S57+Votaciones!T57+Votaciones!U57))</f>
        <v>1</v>
      </c>
      <c r="M57" s="76">
        <f>ABS('Para calculo Rice'!H57-'Para calculo Rice'!I57)</f>
        <v>1</v>
      </c>
      <c r="N57" s="76">
        <f>'Para calculo Weldon'!H57/'Para calculo Weldon'!I57</f>
        <v>1</v>
      </c>
      <c r="O57" s="76">
        <f>ABS((Votaciones!R57-(Votaciones!S57+Votaciones!T57+Votaciones!U57))/(Votaciones!R57+Votaciones!S57+Votaciones!T57+Votaciones!U57))</f>
        <v>1</v>
      </c>
      <c r="P57" s="76">
        <f>ABS('Para calculo Rice'!J57-'Para calculo Rice'!K57)</f>
        <v>1</v>
      </c>
      <c r="Q57" s="76">
        <f>'Para calculo Weldon'!J57/'Para calculo Weldon'!K57</f>
        <v>1</v>
      </c>
      <c r="R57" s="76">
        <f>ABS(((Votaciones!Z57-(Votaciones!AA57+Votaciones!AB57+Votaciones!AC57))/(Votaciones!Z57+Votaciones!AA57+Votaciones!AB57+Votaciones!AC57)))</f>
        <v>1</v>
      </c>
      <c r="S57" s="76">
        <f>ABS('Para calculo Rice'!L57-'Para calculo Rice'!M57)</f>
        <v>1</v>
      </c>
      <c r="T57" s="76">
        <f>'Para calculo Weldon'!L57/'Para calculo Weldon'!M57</f>
        <v>1</v>
      </c>
      <c r="U57" s="76">
        <f>ABS(((Votaciones!AD57-(Votaciones!AE57+Votaciones!AF57+Votaciones!AG57))/(Votaciones!AD57+Votaciones!AE57+Votaciones!AF57+Votaciones!AG57)))</f>
        <v>0</v>
      </c>
      <c r="V57" s="76">
        <f>ABS('Para calculo Rice'!N57-'Para calculo Rice'!O57)</f>
        <v>1</v>
      </c>
      <c r="W57" s="76">
        <f>'Para calculo Weldon'!N57/'Para calculo Weldon'!O57</f>
        <v>1</v>
      </c>
      <c r="X57" s="76">
        <f>ABS(((Votaciones!AH57-(Votaciones!AI57+Votaciones!AJ57+Votaciones!AK57))/(SUM(Votaciones!AH57:AK57))))</f>
        <v>1</v>
      </c>
      <c r="Y57" s="3"/>
      <c r="Z57" s="3"/>
      <c r="AA57" s="3"/>
      <c r="AB57" s="3"/>
    </row>
    <row r="58">
      <c r="A58" s="75">
        <f>Votaciones!A58</f>
        <v>56</v>
      </c>
      <c r="B58" s="75" t="str">
        <f>Votaciones!D58</f>
        <v>Dictamen de decreto que expide la Ley para la Detección y Tratamiento Oportuno e Integral de Cáncer en la Infancia y en la Adolescencia del Estado de Jalisco.(F.4450)</v>
      </c>
      <c r="C58" s="75">
        <f>Votaciones!E58</f>
        <v>0</v>
      </c>
      <c r="D58" s="76">
        <f>ABS('Para calculo Rice'!B58-'Para calculo Rice'!C58)</f>
        <v>1</v>
      </c>
      <c r="E58" s="76">
        <f>'Para calculo Weldon'!B58/'Para calculo Weldon'!C58</f>
        <v>1</v>
      </c>
      <c r="F58" s="76">
        <f>ABS(((Votaciones!J58-(Votaciones!K58+Votaciones!L58+Votaciones!M58))/(Votaciones!J58+Votaciones!K58+Votaciones!L58+Votaciones!M58)))</f>
        <v>1</v>
      </c>
      <c r="G58" s="76">
        <f>ABS('Para calculo Rice'!D58-'Para calculo Rice'!E58)</f>
        <v>1</v>
      </c>
      <c r="H58" s="76">
        <f>'Para calculo Weldon'!D58/'Para calculo Weldon'!E58</f>
        <v>1</v>
      </c>
      <c r="I58" s="76">
        <f>abs((Votaciones!N58-(Votaciones!O58+Votaciones!P58+Votaciones!Q58))/(Votaciones!N58+Votaciones!O58+Votaciones!P58+Votaciones!Q58))</f>
        <v>0.5</v>
      </c>
      <c r="J58" s="76">
        <f>ABS('Para calculo Rice'!F58-'Para calculo Rice'!G58)</f>
        <v>1</v>
      </c>
      <c r="K58" s="76">
        <f>'Para calculo Weldon'!F58/'Para calculo Weldon'!G58</f>
        <v>1</v>
      </c>
      <c r="L58" s="77">
        <f>ABS((Votaciones!R58-(Votaciones!S58+Votaciones!T58+Votaciones!U58))/(Votaciones!R58+Votaciones!S58+Votaciones!T58+Votaciones!U58))</f>
        <v>1</v>
      </c>
      <c r="M58" s="76">
        <f>ABS('Para calculo Rice'!H58-'Para calculo Rice'!I58)</f>
        <v>1</v>
      </c>
      <c r="N58" s="76">
        <f>'Para calculo Weldon'!H58/'Para calculo Weldon'!I58</f>
        <v>1</v>
      </c>
      <c r="O58" s="76">
        <f>ABS((Votaciones!R58-(Votaciones!S58+Votaciones!T58+Votaciones!U58))/(Votaciones!R58+Votaciones!S58+Votaciones!T58+Votaciones!U58))</f>
        <v>1</v>
      </c>
      <c r="P58" s="76">
        <f>ABS('Para calculo Rice'!J58-'Para calculo Rice'!K58)</f>
        <v>1</v>
      </c>
      <c r="Q58" s="76">
        <f>'Para calculo Weldon'!J58/'Para calculo Weldon'!K58</f>
        <v>1</v>
      </c>
      <c r="R58" s="76">
        <f>ABS(((Votaciones!Z58-(Votaciones!AA58+Votaciones!AB58+Votaciones!AC58))/(Votaciones!Z58+Votaciones!AA58+Votaciones!AB58+Votaciones!AC58)))</f>
        <v>1</v>
      </c>
      <c r="S58" s="76">
        <f>ABS('Para calculo Rice'!L58-'Para calculo Rice'!M58)</f>
        <v>1</v>
      </c>
      <c r="T58" s="76">
        <f>'Para calculo Weldon'!L58/'Para calculo Weldon'!M58</f>
        <v>1</v>
      </c>
      <c r="U58" s="76">
        <f>ABS(((Votaciones!AD58-(Votaciones!AE58+Votaciones!AF58+Votaciones!AG58))/(Votaciones!AD58+Votaciones!AE58+Votaciones!AF58+Votaciones!AG58)))</f>
        <v>0</v>
      </c>
      <c r="V58" s="76">
        <f>ABS('Para calculo Rice'!N58-'Para calculo Rice'!O58)</f>
        <v>1</v>
      </c>
      <c r="W58" s="76">
        <f>'Para calculo Weldon'!N58/'Para calculo Weldon'!O58</f>
        <v>1</v>
      </c>
      <c r="X58" s="76">
        <f>ABS(((Votaciones!AH58-(Votaciones!AI58+Votaciones!AJ58+Votaciones!AK58))/(SUM(Votaciones!AH58:AK58))))</f>
        <v>1</v>
      </c>
      <c r="Y58" s="3"/>
      <c r="Z58" s="3"/>
      <c r="AA58" s="3"/>
      <c r="AB58" s="3"/>
    </row>
    <row r="59">
      <c r="A59" s="75">
        <f>Votaciones!A59</f>
        <v>57</v>
      </c>
      <c r="B59" s="75" t="str">
        <f>Votaciones!D59</f>
        <v>Dictamen de decreto que reforma el artículo 41 Ter fracciones III, V, y VI de la Ley Estatal del Equilibrio Ecológico y la Protección al Ambiente.(F.1728)</v>
      </c>
      <c r="C59" s="75">
        <f>Votaciones!E59</f>
        <v>0</v>
      </c>
      <c r="D59" s="76">
        <f>ABS('Para calculo Rice'!B59-'Para calculo Rice'!C59)</f>
        <v>1</v>
      </c>
      <c r="E59" s="76">
        <f>'Para calculo Weldon'!B59/'Para calculo Weldon'!C59</f>
        <v>1</v>
      </c>
      <c r="F59" s="76">
        <f>ABS(((Votaciones!J59-(Votaciones!K59+Votaciones!L59+Votaciones!M59))/(Votaciones!J59+Votaciones!K59+Votaciones!L59+Votaciones!M59)))</f>
        <v>1</v>
      </c>
      <c r="G59" s="76">
        <f>ABS('Para calculo Rice'!D59-'Para calculo Rice'!E59)</f>
        <v>1</v>
      </c>
      <c r="H59" s="76">
        <f>'Para calculo Weldon'!D59/'Para calculo Weldon'!E59</f>
        <v>1</v>
      </c>
      <c r="I59" s="76">
        <f>abs((Votaciones!N59-(Votaciones!O59+Votaciones!P59+Votaciones!Q59))/(Votaciones!N59+Votaciones!O59+Votaciones!P59+Votaciones!Q59))</f>
        <v>0.5</v>
      </c>
      <c r="J59" s="76">
        <f>ABS('Para calculo Rice'!F59-'Para calculo Rice'!G59)</f>
        <v>1</v>
      </c>
      <c r="K59" s="76">
        <f>'Para calculo Weldon'!F59/'Para calculo Weldon'!G59</f>
        <v>1</v>
      </c>
      <c r="L59" s="77">
        <f>ABS((Votaciones!R59-(Votaciones!S59+Votaciones!T59+Votaciones!U59))/(Votaciones!R59+Votaciones!S59+Votaciones!T59+Votaciones!U59))</f>
        <v>0.2</v>
      </c>
      <c r="M59" s="76">
        <f>ABS('Para calculo Rice'!H59-'Para calculo Rice'!I59)</f>
        <v>1</v>
      </c>
      <c r="N59" s="76">
        <f>'Para calculo Weldon'!H59/'Para calculo Weldon'!I59</f>
        <v>1</v>
      </c>
      <c r="O59" s="76">
        <f>ABS((Votaciones!R59-(Votaciones!S59+Votaciones!T59+Votaciones!U59))/(Votaciones!R59+Votaciones!S59+Votaciones!T59+Votaciones!U59))</f>
        <v>0.2</v>
      </c>
      <c r="P59" s="76">
        <f>ABS('Para calculo Rice'!J59-'Para calculo Rice'!K59)</f>
        <v>1</v>
      </c>
      <c r="Q59" s="76">
        <f>'Para calculo Weldon'!J59/'Para calculo Weldon'!K59</f>
        <v>1</v>
      </c>
      <c r="R59" s="76">
        <f>ABS(((Votaciones!Z59-(Votaciones!AA59+Votaciones!AB59+Votaciones!AC59))/(Votaciones!Z59+Votaciones!AA59+Votaciones!AB59+Votaciones!AC59)))</f>
        <v>1</v>
      </c>
      <c r="S59" s="76">
        <f>ABS('Para calculo Rice'!L59-'Para calculo Rice'!M59)</f>
        <v>1</v>
      </c>
      <c r="T59" s="76">
        <f>'Para calculo Weldon'!L59/'Para calculo Weldon'!M59</f>
        <v>1</v>
      </c>
      <c r="U59" s="76">
        <f>ABS(((Votaciones!AD59-(Votaciones!AE59+Votaciones!AF59+Votaciones!AG59))/(Votaciones!AD59+Votaciones!AE59+Votaciones!AF59+Votaciones!AG59)))</f>
        <v>0</v>
      </c>
      <c r="V59" s="76">
        <f>ABS('Para calculo Rice'!N59-'Para calculo Rice'!O59)</f>
        <v>1</v>
      </c>
      <c r="W59" s="76">
        <f>'Para calculo Weldon'!N59/'Para calculo Weldon'!O59</f>
        <v>1</v>
      </c>
      <c r="X59" s="76">
        <f>ABS(((Votaciones!AH59-(Votaciones!AI59+Votaciones!AJ59+Votaciones!AK59))/(SUM(Votaciones!AH59:AK59))))</f>
        <v>1</v>
      </c>
      <c r="Y59" s="3"/>
      <c r="Z59" s="3"/>
      <c r="AA59" s="3"/>
      <c r="AB59" s="3"/>
    </row>
    <row r="60">
      <c r="A60" s="75">
        <f>Votaciones!A60</f>
        <v>58</v>
      </c>
      <c r="B60" s="75" t="str">
        <f>Votaciones!D60</f>
        <v>Dictamen de decreto que adiciona los artículos 128 Bis, 128 Ter, 128 Quater y 128 Quinquies de la Ley de Salud del Estado de Jalisco; se adiciona la fracción VII Bis al artículo 37 de la Ley del Gobierno y la Administración Pública Municipal del Estado de Jalisco; y se adiciona la fracción III Bis al artículo 38 de la Ley de los Derechos de Niñas, Niños y Adolescentes del Estado de Jalisco.(F.1586)</v>
      </c>
      <c r="C60" s="75">
        <f>Votaciones!E60</f>
        <v>0</v>
      </c>
      <c r="D60" s="76">
        <f>ABS('Para calculo Rice'!B60-'Para calculo Rice'!C60)</f>
        <v>1</v>
      </c>
      <c r="E60" s="76">
        <f>'Para calculo Weldon'!B60/'Para calculo Weldon'!C60</f>
        <v>1</v>
      </c>
      <c r="F60" s="76">
        <f>ABS(((Votaciones!J60-(Votaciones!K60+Votaciones!L60+Votaciones!M60))/(Votaciones!J60+Votaciones!K60+Votaciones!L60+Votaciones!M60)))</f>
        <v>1</v>
      </c>
      <c r="G60" s="76">
        <f>ABS('Para calculo Rice'!D60-'Para calculo Rice'!E60)</f>
        <v>1</v>
      </c>
      <c r="H60" s="76">
        <f>'Para calculo Weldon'!D60/'Para calculo Weldon'!E60</f>
        <v>1</v>
      </c>
      <c r="I60" s="76">
        <f>abs((Votaciones!N60-(Votaciones!O60+Votaciones!P60+Votaciones!Q60))/(Votaciones!N60+Votaciones!O60+Votaciones!P60+Votaciones!Q60))</f>
        <v>0.75</v>
      </c>
      <c r="J60" s="77" t="s">
        <v>233</v>
      </c>
      <c r="K60" s="77" t="s">
        <v>233</v>
      </c>
      <c r="L60" s="77">
        <f>ABS((Votaciones!R60-(Votaciones!S60+Votaciones!T60+Votaciones!U60))/(Votaciones!R60+Votaciones!S60+Votaciones!T60+Votaciones!U60))</f>
        <v>1</v>
      </c>
      <c r="M60" s="77" t="s">
        <v>233</v>
      </c>
      <c r="N60" s="77" t="s">
        <v>233</v>
      </c>
      <c r="O60" s="76">
        <f>ABS((Votaciones!R60-(Votaciones!S60+Votaciones!T60+Votaciones!U60))/(Votaciones!R60+Votaciones!S60+Votaciones!T60+Votaciones!U60))</f>
        <v>1</v>
      </c>
      <c r="P60" s="76">
        <f>ABS('Para calculo Rice'!J60-'Para calculo Rice'!K60)</f>
        <v>1</v>
      </c>
      <c r="Q60" s="76">
        <f>'Para calculo Weldon'!J60/'Para calculo Weldon'!K60</f>
        <v>1</v>
      </c>
      <c r="R60" s="76">
        <f>ABS(((Votaciones!Z60-(Votaciones!AA60+Votaciones!AB60+Votaciones!AC60))/(Votaciones!Z60+Votaciones!AA60+Votaciones!AB60+Votaciones!AC60)))</f>
        <v>1</v>
      </c>
      <c r="S60" s="77" t="s">
        <v>233</v>
      </c>
      <c r="T60" s="77" t="s">
        <v>233</v>
      </c>
      <c r="U60" s="76">
        <f>ABS(((Votaciones!AD60-(Votaciones!AE60+Votaciones!AF60+Votaciones!AG60))/(Votaciones!AD60+Votaciones!AE60+Votaciones!AF60+Votaciones!AG60)))</f>
        <v>1</v>
      </c>
      <c r="V60" s="77" t="s">
        <v>233</v>
      </c>
      <c r="W60" s="77" t="s">
        <v>233</v>
      </c>
      <c r="X60" s="76">
        <f>ABS(((Votaciones!AH60-(Votaciones!AI60+Votaciones!AJ60+Votaciones!AK60))/(SUM(Votaciones!AH60:AK60))))</f>
        <v>1</v>
      </c>
      <c r="Y60" s="3"/>
      <c r="Z60" s="3"/>
      <c r="AA60" s="3"/>
      <c r="AB60" s="3"/>
    </row>
    <row r="61">
      <c r="A61" s="75">
        <f>Votaciones!A61</f>
        <v>59</v>
      </c>
      <c r="B61" s="75" t="str">
        <f>Votaciones!D61</f>
        <v>Dictamen de decreto que reforma el artículo 34 y 113 de la Ley de Salud del Estado de Jalisco; y se adiciona el Capítulo IV bis y el artículo 53 bis; y reforma el artículo 60 de la Ley de Educación del Estado Libre y Soberano de Jalisco.(F.4291)</v>
      </c>
      <c r="C61" s="75">
        <f>Votaciones!E61</f>
        <v>0</v>
      </c>
      <c r="D61" s="76">
        <f>ABS('Para calculo Rice'!B61-'Para calculo Rice'!C61)</f>
        <v>1</v>
      </c>
      <c r="E61" s="76">
        <f>'Para calculo Weldon'!B61/'Para calculo Weldon'!C61</f>
        <v>1</v>
      </c>
      <c r="F61" s="76">
        <f>ABS(((Votaciones!J61-(Votaciones!K61+Votaciones!L61+Votaciones!M61))/(Votaciones!J61+Votaciones!K61+Votaciones!L61+Votaciones!M61)))</f>
        <v>0.8666666667</v>
      </c>
      <c r="G61" s="76">
        <f>ABS('Para calculo Rice'!D61-'Para calculo Rice'!E61)</f>
        <v>1</v>
      </c>
      <c r="H61" s="76">
        <f>'Para calculo Weldon'!D61/'Para calculo Weldon'!E61</f>
        <v>1</v>
      </c>
      <c r="I61" s="76">
        <f>abs((Votaciones!N61-(Votaciones!O61+Votaciones!P61+Votaciones!Q61))/(Votaciones!N61+Votaciones!O61+Votaciones!P61+Votaciones!Q61))</f>
        <v>0.75</v>
      </c>
      <c r="J61" s="77" t="s">
        <v>233</v>
      </c>
      <c r="K61" s="77" t="s">
        <v>233</v>
      </c>
      <c r="L61" s="77">
        <f>ABS((Votaciones!R61-(Votaciones!S61+Votaciones!T61+Votaciones!U61))/(Votaciones!R61+Votaciones!S61+Votaciones!T61+Votaciones!U61))</f>
        <v>1</v>
      </c>
      <c r="M61" s="77" t="s">
        <v>233</v>
      </c>
      <c r="N61" s="77" t="s">
        <v>233</v>
      </c>
      <c r="O61" s="76">
        <f>ABS((Votaciones!R61-(Votaciones!S61+Votaciones!T61+Votaciones!U61))/(Votaciones!R61+Votaciones!S61+Votaciones!T61+Votaciones!U61))</f>
        <v>1</v>
      </c>
      <c r="P61" s="76">
        <f>ABS('Para calculo Rice'!J61-'Para calculo Rice'!K61)</f>
        <v>1</v>
      </c>
      <c r="Q61" s="76">
        <f>'Para calculo Weldon'!J61/'Para calculo Weldon'!K61</f>
        <v>1</v>
      </c>
      <c r="R61" s="76">
        <f>ABS(((Votaciones!Z61-(Votaciones!AA61+Votaciones!AB61+Votaciones!AC61))/(Votaciones!Z61+Votaciones!AA61+Votaciones!AB61+Votaciones!AC61)))</f>
        <v>1</v>
      </c>
      <c r="S61" s="77" t="s">
        <v>233</v>
      </c>
      <c r="T61" s="77" t="s">
        <v>233</v>
      </c>
      <c r="U61" s="76">
        <f>ABS(((Votaciones!AD61-(Votaciones!AE61+Votaciones!AF61+Votaciones!AG61))/(Votaciones!AD61+Votaciones!AE61+Votaciones!AF61+Votaciones!AG61)))</f>
        <v>1</v>
      </c>
      <c r="V61" s="77" t="s">
        <v>233</v>
      </c>
      <c r="W61" s="77" t="s">
        <v>233</v>
      </c>
      <c r="X61" s="76">
        <f>ABS(((Votaciones!AH61-(Votaciones!AI61+Votaciones!AJ61+Votaciones!AK61))/(SUM(Votaciones!AH61:AK61))))</f>
        <v>1</v>
      </c>
      <c r="Y61" s="3"/>
      <c r="Z61" s="3"/>
      <c r="AA61" s="3"/>
      <c r="AB61" s="3"/>
    </row>
    <row r="62">
      <c r="A62" s="75">
        <f>Votaciones!A62</f>
        <v>60</v>
      </c>
      <c r="B62" s="75" t="str">
        <f>Votaciones!D62</f>
        <v>Dictamen de decreto que adiciona los artículos 128 Bis, 128 Ter, 128 Quater y 128 Quinquies de la Ley de Salud del Estado de Jalisco; se adiciona la fracción VII Bis al artículo 37 de la Ley del Gobierno y la Administración Pública Municipal del Estado de Jalisco; y se adiciona la fracción III Bis al artículo 38 de la Ley de los Derechos de Niñas, Niños y Adolescentes del Estado de Jalisco.(F.1586)</v>
      </c>
      <c r="C62" s="75">
        <f>Votaciones!E62</f>
        <v>0</v>
      </c>
      <c r="D62" s="76">
        <f>ABS('Para calculo Rice'!B62-'Para calculo Rice'!C62)</f>
        <v>1</v>
      </c>
      <c r="E62" s="76">
        <f>'Para calculo Weldon'!B62/'Para calculo Weldon'!C62</f>
        <v>1</v>
      </c>
      <c r="F62" s="76">
        <f>ABS(((Votaciones!J62-(Votaciones!K62+Votaciones!L62+Votaciones!M62))/(Votaciones!J62+Votaciones!K62+Votaciones!L62+Votaciones!M62)))</f>
        <v>1</v>
      </c>
      <c r="G62" s="76">
        <f>ABS('Para calculo Rice'!D62-'Para calculo Rice'!E62)</f>
        <v>1</v>
      </c>
      <c r="H62" s="76">
        <f>'Para calculo Weldon'!D62/'Para calculo Weldon'!E62</f>
        <v>1</v>
      </c>
      <c r="I62" s="76">
        <f>abs((Votaciones!N62-(Votaciones!O62+Votaciones!P62+Votaciones!Q62))/(Votaciones!N62+Votaciones!O62+Votaciones!P62+Votaciones!Q62))</f>
        <v>0.75</v>
      </c>
      <c r="J62" s="77" t="s">
        <v>233</v>
      </c>
      <c r="K62" s="77" t="s">
        <v>233</v>
      </c>
      <c r="L62" s="77">
        <f>ABS((Votaciones!R62-(Votaciones!S62+Votaciones!T62+Votaciones!U62))/(Votaciones!R62+Votaciones!S62+Votaciones!T62+Votaciones!U62))</f>
        <v>1</v>
      </c>
      <c r="M62" s="77" t="s">
        <v>233</v>
      </c>
      <c r="N62" s="77" t="s">
        <v>233</v>
      </c>
      <c r="O62" s="76">
        <f>ABS((Votaciones!R62-(Votaciones!S62+Votaciones!T62+Votaciones!U62))/(Votaciones!R62+Votaciones!S62+Votaciones!T62+Votaciones!U62))</f>
        <v>1</v>
      </c>
      <c r="P62" s="76">
        <f>ABS('Para calculo Rice'!J62-'Para calculo Rice'!K62)</f>
        <v>1</v>
      </c>
      <c r="Q62" s="76">
        <f>'Para calculo Weldon'!J62/'Para calculo Weldon'!K62</f>
        <v>1</v>
      </c>
      <c r="R62" s="76">
        <f>ABS(((Votaciones!Z62-(Votaciones!AA62+Votaciones!AB62+Votaciones!AC62))/(Votaciones!Z62+Votaciones!AA62+Votaciones!AB62+Votaciones!AC62)))</f>
        <v>1</v>
      </c>
      <c r="S62" s="77" t="s">
        <v>233</v>
      </c>
      <c r="T62" s="77" t="s">
        <v>233</v>
      </c>
      <c r="U62" s="76">
        <f>ABS(((Votaciones!AD62-(Votaciones!AE62+Votaciones!AF62+Votaciones!AG62))/(Votaciones!AD62+Votaciones!AE62+Votaciones!AF62+Votaciones!AG62)))</f>
        <v>1</v>
      </c>
      <c r="V62" s="77" t="s">
        <v>233</v>
      </c>
      <c r="W62" s="77" t="s">
        <v>233</v>
      </c>
      <c r="X62" s="76">
        <f>ABS(((Votaciones!AH62-(Votaciones!AI62+Votaciones!AJ62+Votaciones!AK62))/(SUM(Votaciones!AH62:AK62))))</f>
        <v>1</v>
      </c>
      <c r="Y62" s="3"/>
      <c r="Z62" s="3"/>
      <c r="AA62" s="3"/>
      <c r="AB62" s="3"/>
    </row>
    <row r="63">
      <c r="A63" s="75">
        <f>Votaciones!A63</f>
        <v>61</v>
      </c>
      <c r="B63" s="75" t="str">
        <f>Votaciones!D63</f>
        <v>Dictamen de decreto que reforma el artículo 4 de la Constitución Política del Estado de Jalisco.(F.4130)</v>
      </c>
      <c r="C63" s="75">
        <f>Votaciones!E63</f>
        <v>0</v>
      </c>
      <c r="D63" s="76">
        <f>ABS('Para calculo Rice'!B63-'Para calculo Rice'!C63)</f>
        <v>1</v>
      </c>
      <c r="E63" s="76">
        <f>'Para calculo Weldon'!B63/'Para calculo Weldon'!C63</f>
        <v>1</v>
      </c>
      <c r="F63" s="76">
        <f>ABS(((Votaciones!J63-(Votaciones!K63+Votaciones!L63+Votaciones!M63))/(Votaciones!J63+Votaciones!K63+Votaciones!L63+Votaciones!M63)))</f>
        <v>1</v>
      </c>
      <c r="G63" s="76">
        <f>ABS('Para calculo Rice'!D63-'Para calculo Rice'!E63)</f>
        <v>1</v>
      </c>
      <c r="H63" s="76">
        <f>'Para calculo Weldon'!D63/'Para calculo Weldon'!E63</f>
        <v>1</v>
      </c>
      <c r="I63" s="76">
        <f>abs((Votaciones!N63-(Votaciones!O63+Votaciones!P63+Votaciones!Q63))/(Votaciones!N63+Votaciones!O63+Votaciones!P63+Votaciones!Q63))</f>
        <v>0.75</v>
      </c>
      <c r="J63" s="76">
        <f>ABS('Para calculo Rice'!F63-'Para calculo Rice'!G63)</f>
        <v>1</v>
      </c>
      <c r="K63" s="76">
        <f>'Para calculo Weldon'!F63/'Para calculo Weldon'!G63</f>
        <v>1</v>
      </c>
      <c r="L63" s="77">
        <f>ABS((Votaciones!R63-(Votaciones!S63+Votaciones!T63+Votaciones!U63))/(Votaciones!R63+Votaciones!S63+Votaciones!T63+Votaciones!U63))</f>
        <v>1</v>
      </c>
      <c r="M63" s="76">
        <f>ABS('Para calculo Rice'!H63-'Para calculo Rice'!I63)</f>
        <v>1</v>
      </c>
      <c r="N63" s="76">
        <f>'Para calculo Weldon'!H63/'Para calculo Weldon'!I63</f>
        <v>1</v>
      </c>
      <c r="O63" s="76">
        <f>ABS((Votaciones!R63-(Votaciones!S63+Votaciones!T63+Votaciones!U63))/(Votaciones!R63+Votaciones!S63+Votaciones!T63+Votaciones!U63))</f>
        <v>1</v>
      </c>
      <c r="P63" s="76">
        <f>ABS('Para calculo Rice'!J63-'Para calculo Rice'!K63)</f>
        <v>1</v>
      </c>
      <c r="Q63" s="76">
        <f>'Para calculo Weldon'!J63/'Para calculo Weldon'!K63</f>
        <v>1</v>
      </c>
      <c r="R63" s="76">
        <f>ABS(((Votaciones!Z63-(Votaciones!AA63+Votaciones!AB63+Votaciones!AC63))/(Votaciones!Z63+Votaciones!AA63+Votaciones!AB63+Votaciones!AC63)))</f>
        <v>1</v>
      </c>
      <c r="S63" s="76">
        <f>ABS('Para calculo Rice'!L63-'Para calculo Rice'!M63)</f>
        <v>1</v>
      </c>
      <c r="T63" s="76">
        <f>'Para calculo Weldon'!L63/'Para calculo Weldon'!M63</f>
        <v>1</v>
      </c>
      <c r="U63" s="76">
        <f>ABS(((Votaciones!AD63-(Votaciones!AE63+Votaciones!AF63+Votaciones!AG63))/(Votaciones!AD63+Votaciones!AE63+Votaciones!AF63+Votaciones!AG63)))</f>
        <v>1</v>
      </c>
      <c r="V63" s="77" t="s">
        <v>233</v>
      </c>
      <c r="W63" s="77" t="s">
        <v>233</v>
      </c>
      <c r="X63" s="76">
        <f>ABS(((Votaciones!AH63-(Votaciones!AI63+Votaciones!AJ63+Votaciones!AK63))/(SUM(Votaciones!AH63:AK63))))</f>
        <v>1</v>
      </c>
      <c r="Y63" s="3"/>
      <c r="Z63" s="3"/>
      <c r="AA63" s="3"/>
      <c r="AB63" s="3"/>
    </row>
    <row r="64">
      <c r="A64" s="75">
        <f>Votaciones!A64</f>
        <v>62</v>
      </c>
      <c r="B64" s="75" t="str">
        <f>Votaciones!D64</f>
        <v>Minuta de acuerdo legislativo por el que se declara aprobada conforme al artículo 117 de la Constitución Política del Estado de Jalisco, la minuta de decreto 28863/LXIII/22 emitida por el Congreso del Estado el día 25 de octubre de 2022, que reforma el artículo 4° de la Constitución Política del Estado de Jalisco.(F.6147)</v>
      </c>
      <c r="C64" s="75">
        <f>Votaciones!E64</f>
        <v>0</v>
      </c>
      <c r="D64" s="76">
        <f>ABS('Para calculo Rice'!B64-'Para calculo Rice'!C64)</f>
        <v>1</v>
      </c>
      <c r="E64" s="76">
        <f>'Para calculo Weldon'!B64/'Para calculo Weldon'!C64</f>
        <v>1</v>
      </c>
      <c r="F64" s="76">
        <f>ABS(((Votaciones!J64-(Votaciones!K64+Votaciones!L64+Votaciones!M64))/(Votaciones!J64+Votaciones!K64+Votaciones!L64+Votaciones!M64)))</f>
        <v>0.625</v>
      </c>
      <c r="G64" s="76">
        <f>ABS('Para calculo Rice'!D64-'Para calculo Rice'!E64)</f>
        <v>1</v>
      </c>
      <c r="H64" s="76">
        <f>'Para calculo Weldon'!D64/'Para calculo Weldon'!E64</f>
        <v>1</v>
      </c>
      <c r="I64" s="76">
        <f>abs((Votaciones!N64-(Votaciones!O64+Votaciones!P64+Votaciones!Q64))/(Votaciones!N64+Votaciones!O64+Votaciones!P64+Votaciones!Q64))</f>
        <v>0.75</v>
      </c>
      <c r="J64" s="76">
        <f>ABS('Para calculo Rice'!F64-'Para calculo Rice'!G64)</f>
        <v>1</v>
      </c>
      <c r="K64" s="76">
        <f>'Para calculo Weldon'!F64/'Para calculo Weldon'!G64</f>
        <v>1</v>
      </c>
      <c r="L64" s="77">
        <f>ABS((Votaciones!R64-(Votaciones!S64+Votaciones!T64+Votaciones!U64))/(Votaciones!R64+Votaciones!S64+Votaciones!T64+Votaciones!U64))</f>
        <v>1</v>
      </c>
      <c r="M64" s="76">
        <f>ABS('Para calculo Rice'!H64-'Para calculo Rice'!I64)</f>
        <v>1</v>
      </c>
      <c r="N64" s="76">
        <f>'Para calculo Weldon'!H64/'Para calculo Weldon'!I64</f>
        <v>1</v>
      </c>
      <c r="O64" s="76">
        <f>ABS((Votaciones!R64-(Votaciones!S64+Votaciones!T64+Votaciones!U64))/(Votaciones!R64+Votaciones!S64+Votaciones!T64+Votaciones!U64))</f>
        <v>1</v>
      </c>
      <c r="P64" s="76">
        <f>ABS('Para calculo Rice'!J64-'Para calculo Rice'!K64)</f>
        <v>1</v>
      </c>
      <c r="Q64" s="76">
        <f>'Para calculo Weldon'!J64/'Para calculo Weldon'!K64</f>
        <v>1</v>
      </c>
      <c r="R64" s="76">
        <f>ABS(((Votaciones!Z64-(Votaciones!AA64+Votaciones!AB64+Votaciones!AC64))/(Votaciones!Z64+Votaciones!AA64+Votaciones!AB64+Votaciones!AC64)))</f>
        <v>1</v>
      </c>
      <c r="S64" s="76">
        <f>ABS('Para calculo Rice'!L64-'Para calculo Rice'!M64)</f>
        <v>1</v>
      </c>
      <c r="T64" s="76">
        <f>'Para calculo Weldon'!L64/'Para calculo Weldon'!M64</f>
        <v>1</v>
      </c>
      <c r="U64" s="76">
        <f>ABS(((Votaciones!AD64-(Votaciones!AE64+Votaciones!AF64+Votaciones!AG64))/(Votaciones!AD64+Votaciones!AE64+Votaciones!AF64+Votaciones!AG64)))</f>
        <v>1</v>
      </c>
      <c r="V64" s="76">
        <f>ABS('Para calculo Rice'!N64-'Para calculo Rice'!O64)</f>
        <v>1</v>
      </c>
      <c r="W64" s="76">
        <f>'Para calculo Weldon'!N64/'Para calculo Weldon'!O64</f>
        <v>1</v>
      </c>
      <c r="X64" s="76">
        <f>ABS(((Votaciones!AH64-(Votaciones!AI64+Votaciones!AJ64+Votaciones!AK64))/(SUM(Votaciones!AH64:AK64))))</f>
        <v>1</v>
      </c>
      <c r="Y64" s="3"/>
      <c r="Z64" s="3"/>
      <c r="AA64" s="3"/>
      <c r="AB64" s="3"/>
    </row>
    <row r="65">
      <c r="A65" s="75">
        <f>Votaciones!A65</f>
        <v>63</v>
      </c>
      <c r="B65" s="75" t="str">
        <f>Votaciones!D65</f>
        <v>Minuta de acuerdo legislativo por el que, se declara aprobada conforme al artículo 117 de la Constitución Política del Estado de Jalisco, la minuta de decreto 28843/LXIII/22 emitida por el Congreso del Estado el día 14 de octubre de 2022, que reforma el artículo 4° de la Constitución Política del Estado de Jalisco.(F.6145)</v>
      </c>
      <c r="C65" s="75">
        <f>Votaciones!E65</f>
        <v>0</v>
      </c>
      <c r="D65" s="76">
        <f>ABS('Para calculo Rice'!B65-'Para calculo Rice'!C65)</f>
        <v>1</v>
      </c>
      <c r="E65" s="76">
        <f>'Para calculo Weldon'!B65/'Para calculo Weldon'!C65</f>
        <v>1</v>
      </c>
      <c r="F65" s="76">
        <f>ABS(((Votaciones!J65-(Votaciones!K65+Votaciones!L65+Votaciones!M65))/(Votaciones!J65+Votaciones!K65+Votaciones!L65+Votaciones!M65)))</f>
        <v>0.625</v>
      </c>
      <c r="G65" s="76">
        <f>ABS('Para calculo Rice'!D65-'Para calculo Rice'!E65)</f>
        <v>1</v>
      </c>
      <c r="H65" s="76">
        <f>'Para calculo Weldon'!D65/'Para calculo Weldon'!E65</f>
        <v>1</v>
      </c>
      <c r="I65" s="76">
        <f>abs((Votaciones!N65-(Votaciones!O65+Votaciones!P65+Votaciones!Q65))/(Votaciones!N65+Votaciones!O65+Votaciones!P65+Votaciones!Q65))</f>
        <v>0.75</v>
      </c>
      <c r="J65" s="76">
        <f>ABS('Para calculo Rice'!F65-'Para calculo Rice'!G65)</f>
        <v>1</v>
      </c>
      <c r="K65" s="76">
        <f>'Para calculo Weldon'!F65/'Para calculo Weldon'!G65</f>
        <v>1</v>
      </c>
      <c r="L65" s="77">
        <f>ABS((Votaciones!R65-(Votaciones!S65+Votaciones!T65+Votaciones!U65))/(Votaciones!R65+Votaciones!S65+Votaciones!T65+Votaciones!U65))</f>
        <v>1</v>
      </c>
      <c r="M65" s="76">
        <f>ABS('Para calculo Rice'!H65-'Para calculo Rice'!I65)</f>
        <v>1</v>
      </c>
      <c r="N65" s="76">
        <f>'Para calculo Weldon'!H65/'Para calculo Weldon'!I65</f>
        <v>1</v>
      </c>
      <c r="O65" s="76">
        <f>ABS((Votaciones!R65-(Votaciones!S65+Votaciones!T65+Votaciones!U65))/(Votaciones!R65+Votaciones!S65+Votaciones!T65+Votaciones!U65))</f>
        <v>1</v>
      </c>
      <c r="P65" s="76">
        <f>ABS('Para calculo Rice'!J65-'Para calculo Rice'!K65)</f>
        <v>1</v>
      </c>
      <c r="Q65" s="76">
        <f>'Para calculo Weldon'!J65/'Para calculo Weldon'!K65</f>
        <v>1</v>
      </c>
      <c r="R65" s="76">
        <f>ABS(((Votaciones!Z65-(Votaciones!AA65+Votaciones!AB65+Votaciones!AC65))/(Votaciones!Z65+Votaciones!AA65+Votaciones!AB65+Votaciones!AC65)))</f>
        <v>1</v>
      </c>
      <c r="S65" s="76">
        <f>ABS('Para calculo Rice'!L65-'Para calculo Rice'!M65)</f>
        <v>1</v>
      </c>
      <c r="T65" s="76">
        <f>'Para calculo Weldon'!L65/'Para calculo Weldon'!M65</f>
        <v>1</v>
      </c>
      <c r="U65" s="76">
        <f>ABS(((Votaciones!AD65-(Votaciones!AE65+Votaciones!AF65+Votaciones!AG65))/(Votaciones!AD65+Votaciones!AE65+Votaciones!AF65+Votaciones!AG65)))</f>
        <v>1</v>
      </c>
      <c r="V65" s="76">
        <f>ABS('Para calculo Rice'!N65-'Para calculo Rice'!O65)</f>
        <v>1</v>
      </c>
      <c r="W65" s="76">
        <f>'Para calculo Weldon'!N65/'Para calculo Weldon'!O65</f>
        <v>1</v>
      </c>
      <c r="X65" s="76">
        <f>ABS(((Votaciones!AH65-(Votaciones!AI65+Votaciones!AJ65+Votaciones!AK65))/(SUM(Votaciones!AH65:AK65))))</f>
        <v>1</v>
      </c>
      <c r="Y65" s="3"/>
      <c r="Z65" s="3"/>
      <c r="AA65" s="3"/>
      <c r="AB65" s="3"/>
    </row>
    <row r="66">
      <c r="A66" s="75">
        <f>Votaciones!A66</f>
        <v>64</v>
      </c>
      <c r="B66" s="75" t="str">
        <f>Votaciones!D66</f>
        <v>Minuta de decreto 29146 que reforma los artículos 18, 160, 163 bis, y la denominación de la Sección Segunda del Título Quinto Capítulo II y se adiciona el artículo 163 ter de la Ley de Salud del Estado de Jalisco.(F.5790)</v>
      </c>
      <c r="C66" s="75">
        <f>Votaciones!E66</f>
        <v>0</v>
      </c>
      <c r="D66" s="76">
        <f>ABS('Para calculo Rice'!B66-'Para calculo Rice'!C66)</f>
        <v>1</v>
      </c>
      <c r="E66" s="76">
        <f>'Para calculo Weldon'!B66/'Para calculo Weldon'!C66</f>
        <v>1</v>
      </c>
      <c r="F66" s="76">
        <f>ABS(((Votaciones!J66-(Votaciones!K66+Votaciones!L66+Votaciones!M66))/(Votaciones!J66+Votaciones!K66+Votaciones!L66+Votaciones!M66)))</f>
        <v>1</v>
      </c>
      <c r="G66" s="76">
        <f>ABS('Para calculo Rice'!D66-'Para calculo Rice'!E66)</f>
        <v>1</v>
      </c>
      <c r="H66" s="76">
        <f>'Para calculo Weldon'!D66/'Para calculo Weldon'!E66</f>
        <v>1</v>
      </c>
      <c r="I66" s="76">
        <f>abs((Votaciones!N66-(Votaciones!O66+Votaciones!P66+Votaciones!Q66))/(Votaciones!N66+Votaciones!O66+Votaciones!P66+Votaciones!Q66))</f>
        <v>1</v>
      </c>
      <c r="J66" s="76">
        <f>ABS('Para calculo Rice'!F66-'Para calculo Rice'!G66)</f>
        <v>1</v>
      </c>
      <c r="K66" s="76">
        <f>'Para calculo Weldon'!F66/'Para calculo Weldon'!G66</f>
        <v>1</v>
      </c>
      <c r="L66" s="77">
        <f>ABS((Votaciones!R66-(Votaciones!S66+Votaciones!T66+Votaciones!U66))/(Votaciones!R66+Votaciones!S66+Votaciones!T66+Votaciones!U66))</f>
        <v>1</v>
      </c>
      <c r="M66" s="76">
        <f>ABS('Para calculo Rice'!H66-'Para calculo Rice'!I66)</f>
        <v>1</v>
      </c>
      <c r="N66" s="76">
        <f>'Para calculo Weldon'!H66/'Para calculo Weldon'!I66</f>
        <v>1</v>
      </c>
      <c r="O66" s="76">
        <f>ABS((Votaciones!R66-(Votaciones!S66+Votaciones!T66+Votaciones!U66))/(Votaciones!R66+Votaciones!S66+Votaciones!T66+Votaciones!U66))</f>
        <v>1</v>
      </c>
      <c r="P66" s="76">
        <f>ABS('Para calculo Rice'!J66-'Para calculo Rice'!K66)</f>
        <v>1</v>
      </c>
      <c r="Q66" s="76">
        <f>'Para calculo Weldon'!J66/'Para calculo Weldon'!K66</f>
        <v>1</v>
      </c>
      <c r="R66" s="76">
        <f>ABS(((Votaciones!Z66-(Votaciones!AA66+Votaciones!AB66+Votaciones!AC66))/(Votaciones!Z66+Votaciones!AA66+Votaciones!AB66+Votaciones!AC66)))</f>
        <v>1</v>
      </c>
      <c r="S66" s="76">
        <f>ABS('Para calculo Rice'!L66-'Para calculo Rice'!M66)</f>
        <v>1</v>
      </c>
      <c r="T66" s="76">
        <f>'Para calculo Weldon'!L66/'Para calculo Weldon'!M66</f>
        <v>1</v>
      </c>
      <c r="U66" s="76">
        <f>ABS(((Votaciones!AD66-(Votaciones!AE66+Votaciones!AF66+Votaciones!AG66))/(Votaciones!AD66+Votaciones!AE66+Votaciones!AF66+Votaciones!AG66)))</f>
        <v>0</v>
      </c>
      <c r="V66" s="76">
        <f>ABS('Para calculo Rice'!N66-'Para calculo Rice'!O66)</f>
        <v>1</v>
      </c>
      <c r="W66" s="76">
        <f>'Para calculo Weldon'!N66/'Para calculo Weldon'!O66</f>
        <v>1</v>
      </c>
      <c r="X66" s="76">
        <f>ABS(((Votaciones!AH66-(Votaciones!AI66+Votaciones!AJ66+Votaciones!AK66))/(SUM(Votaciones!AH66:AK66))))</f>
        <v>1</v>
      </c>
      <c r="Y66" s="3"/>
      <c r="Z66" s="3"/>
      <c r="AA66" s="3"/>
      <c r="AB66" s="3"/>
    </row>
    <row r="67">
      <c r="A67" s="75">
        <f>Votaciones!A67</f>
        <v>65</v>
      </c>
      <c r="B67" s="75" t="str">
        <f>Votaciones!D67</f>
        <v>Minuta de decreto 29142 que reforma y adiciona diversos artículos de la Ley de Responsabilidades Políticas y Administrativas del Estado de Jalisco.(F.4604)</v>
      </c>
      <c r="C67" s="75">
        <f>Votaciones!E67</f>
        <v>0</v>
      </c>
      <c r="D67" s="76">
        <f>ABS('Para calculo Rice'!B67-'Para calculo Rice'!C67)</f>
        <v>1</v>
      </c>
      <c r="E67" s="76">
        <f>'Para calculo Weldon'!B67/'Para calculo Weldon'!C67</f>
        <v>1</v>
      </c>
      <c r="F67" s="76">
        <f>ABS(((Votaciones!J67-(Votaciones!K67+Votaciones!L67+Votaciones!M67))/(Votaciones!J67+Votaciones!K67+Votaciones!L67+Votaciones!M67)))</f>
        <v>1</v>
      </c>
      <c r="G67" s="76">
        <f>ABS('Para calculo Rice'!D67-'Para calculo Rice'!E67)</f>
        <v>1</v>
      </c>
      <c r="H67" s="76">
        <f>'Para calculo Weldon'!D67/'Para calculo Weldon'!E67</f>
        <v>1</v>
      </c>
      <c r="I67" s="76">
        <f>abs((Votaciones!N67-(Votaciones!O67+Votaciones!P67+Votaciones!Q67))/(Votaciones!N67+Votaciones!O67+Votaciones!P67+Votaciones!Q67))</f>
        <v>1</v>
      </c>
      <c r="J67" s="76">
        <f>ABS('Para calculo Rice'!F67-'Para calculo Rice'!G67)</f>
        <v>1</v>
      </c>
      <c r="K67" s="76">
        <f>'Para calculo Weldon'!F67/'Para calculo Weldon'!G67</f>
        <v>1</v>
      </c>
      <c r="L67" s="77">
        <f>ABS((Votaciones!R67-(Votaciones!S67+Votaciones!T67+Votaciones!U67))/(Votaciones!R67+Votaciones!S67+Votaciones!T67+Votaciones!U67))</f>
        <v>1</v>
      </c>
      <c r="M67" s="76">
        <f>ABS('Para calculo Rice'!H67-'Para calculo Rice'!I67)</f>
        <v>1</v>
      </c>
      <c r="N67" s="76">
        <f>'Para calculo Weldon'!H67/'Para calculo Weldon'!I67</f>
        <v>1</v>
      </c>
      <c r="O67" s="76">
        <f>ABS((Votaciones!R67-(Votaciones!S67+Votaciones!T67+Votaciones!U67))/(Votaciones!R67+Votaciones!S67+Votaciones!T67+Votaciones!U67))</f>
        <v>1</v>
      </c>
      <c r="P67" s="76">
        <f>ABS('Para calculo Rice'!J67-'Para calculo Rice'!K67)</f>
        <v>1</v>
      </c>
      <c r="Q67" s="76">
        <f>'Para calculo Weldon'!J67/'Para calculo Weldon'!K67</f>
        <v>1</v>
      </c>
      <c r="R67" s="76">
        <f>ABS(((Votaciones!Z67-(Votaciones!AA67+Votaciones!AB67+Votaciones!AC67))/(Votaciones!Z67+Votaciones!AA67+Votaciones!AB67+Votaciones!AC67)))</f>
        <v>1</v>
      </c>
      <c r="S67" s="76">
        <f>ABS('Para calculo Rice'!L67-'Para calculo Rice'!M67)</f>
        <v>1</v>
      </c>
      <c r="T67" s="76">
        <f>'Para calculo Weldon'!L67/'Para calculo Weldon'!M67</f>
        <v>1</v>
      </c>
      <c r="U67" s="76">
        <f>ABS(((Votaciones!AD67-(Votaciones!AE67+Votaciones!AF67+Votaciones!AG67))/(Votaciones!AD67+Votaciones!AE67+Votaciones!AF67+Votaciones!AG67)))</f>
        <v>0</v>
      </c>
      <c r="V67" s="76">
        <f>ABS('Para calculo Rice'!N67-'Para calculo Rice'!O67)</f>
        <v>1</v>
      </c>
      <c r="W67" s="76">
        <f>'Para calculo Weldon'!N67/'Para calculo Weldon'!O67</f>
        <v>1</v>
      </c>
      <c r="X67" s="76">
        <f>ABS(((Votaciones!AH67-(Votaciones!AI67+Votaciones!AJ67+Votaciones!AK67))/(SUM(Votaciones!AH67:AK67))))</f>
        <v>1</v>
      </c>
      <c r="Y67" s="3"/>
      <c r="Z67" s="3"/>
      <c r="AA67" s="3"/>
      <c r="AB67" s="3"/>
    </row>
    <row r="68">
      <c r="A68" s="75">
        <f>Votaciones!A68</f>
        <v>66</v>
      </c>
      <c r="B68" s="75" t="str">
        <f>Votaciones!D68</f>
        <v>Minuta de decreto 29137 que reforma los artículos 12, 20, 28 y 32 de la Ley del Sistema Anticorrupción del Estado de Jalisco.(F.5566)</v>
      </c>
      <c r="C68" s="75">
        <f>Votaciones!E68</f>
        <v>0</v>
      </c>
      <c r="D68" s="76">
        <f>ABS('Para calculo Rice'!B68-'Para calculo Rice'!C68)</f>
        <v>1</v>
      </c>
      <c r="E68" s="76">
        <f>'Para calculo Weldon'!B68/'Para calculo Weldon'!C68</f>
        <v>1</v>
      </c>
      <c r="F68" s="76">
        <f>ABS(((Votaciones!J68-(Votaciones!K68+Votaciones!L68+Votaciones!M68))/(Votaciones!J68+Votaciones!K68+Votaciones!L68+Votaciones!M68)))</f>
        <v>1</v>
      </c>
      <c r="G68" s="76">
        <f>ABS('Para calculo Rice'!D68-'Para calculo Rice'!E68)</f>
        <v>1</v>
      </c>
      <c r="H68" s="76">
        <f>'Para calculo Weldon'!D68/'Para calculo Weldon'!E68</f>
        <v>1</v>
      </c>
      <c r="I68" s="76">
        <f>abs((Votaciones!N68-(Votaciones!O68+Votaciones!P68+Votaciones!Q68))/(Votaciones!N68+Votaciones!O68+Votaciones!P68+Votaciones!Q68))</f>
        <v>1</v>
      </c>
      <c r="J68" s="76">
        <f>ABS('Para calculo Rice'!F68-'Para calculo Rice'!G68)</f>
        <v>1</v>
      </c>
      <c r="K68" s="76">
        <f>'Para calculo Weldon'!F68/'Para calculo Weldon'!G68</f>
        <v>1</v>
      </c>
      <c r="L68" s="77">
        <f>ABS((Votaciones!R68-(Votaciones!S68+Votaciones!T68+Votaciones!U68))/(Votaciones!R68+Votaciones!S68+Votaciones!T68+Votaciones!U68))</f>
        <v>1</v>
      </c>
      <c r="M68" s="76">
        <f>ABS('Para calculo Rice'!H68-'Para calculo Rice'!I68)</f>
        <v>1</v>
      </c>
      <c r="N68" s="76">
        <f>'Para calculo Weldon'!H68/'Para calculo Weldon'!I68</f>
        <v>1</v>
      </c>
      <c r="O68" s="76">
        <f>ABS((Votaciones!R68-(Votaciones!S68+Votaciones!T68+Votaciones!U68))/(Votaciones!R68+Votaciones!S68+Votaciones!T68+Votaciones!U68))</f>
        <v>1</v>
      </c>
      <c r="P68" s="76">
        <f>ABS('Para calculo Rice'!J68-'Para calculo Rice'!K68)</f>
        <v>1</v>
      </c>
      <c r="Q68" s="76">
        <f>'Para calculo Weldon'!J68/'Para calculo Weldon'!K68</f>
        <v>1</v>
      </c>
      <c r="R68" s="76">
        <f>ABS(((Votaciones!Z68-(Votaciones!AA68+Votaciones!AB68+Votaciones!AC68))/(Votaciones!Z68+Votaciones!AA68+Votaciones!AB68+Votaciones!AC68)))</f>
        <v>1</v>
      </c>
      <c r="S68" s="76">
        <f>ABS('Para calculo Rice'!L68-'Para calculo Rice'!M68)</f>
        <v>1</v>
      </c>
      <c r="T68" s="76">
        <f>'Para calculo Weldon'!L68/'Para calculo Weldon'!M68</f>
        <v>1</v>
      </c>
      <c r="U68" s="76">
        <f>ABS(((Votaciones!AD68-(Votaciones!AE68+Votaciones!AF68+Votaciones!AG68))/(Votaciones!AD68+Votaciones!AE68+Votaciones!AF68+Votaciones!AG68)))</f>
        <v>0</v>
      </c>
      <c r="V68" s="76">
        <f>ABS('Para calculo Rice'!N68-'Para calculo Rice'!O68)</f>
        <v>1</v>
      </c>
      <c r="W68" s="76">
        <f>'Para calculo Weldon'!N68/'Para calculo Weldon'!O68</f>
        <v>1</v>
      </c>
      <c r="X68" s="76">
        <f>ABS(((Votaciones!AH68-(Votaciones!AI68+Votaciones!AJ68+Votaciones!AK68))/(SUM(Votaciones!AH68:AK68))))</f>
        <v>1</v>
      </c>
      <c r="Y68" s="3"/>
      <c r="Z68" s="3"/>
      <c r="AA68" s="3"/>
      <c r="AB68" s="3"/>
    </row>
    <row r="69">
      <c r="A69" s="75">
        <f>Votaciones!A69</f>
        <v>67</v>
      </c>
      <c r="B69" s="75" t="str">
        <f>Votaciones!D69</f>
        <v>Minuta de decreto 29138 que reforma los artículos 203 y 212 de la Ley de Salud del Estado de Jalisco.(F.5559)</v>
      </c>
      <c r="C69" s="75">
        <f>Votaciones!E69</f>
        <v>0</v>
      </c>
      <c r="D69" s="76">
        <f>ABS('Para calculo Rice'!B69-'Para calculo Rice'!C69)</f>
        <v>1</v>
      </c>
      <c r="E69" s="76">
        <f>'Para calculo Weldon'!B69/'Para calculo Weldon'!C69</f>
        <v>1</v>
      </c>
      <c r="F69" s="76">
        <f>ABS(((Votaciones!J69-(Votaciones!K69+Votaciones!L69+Votaciones!M69))/(Votaciones!J69+Votaciones!K69+Votaciones!L69+Votaciones!M69)))</f>
        <v>1</v>
      </c>
      <c r="G69" s="76">
        <f>ABS('Para calculo Rice'!D69-'Para calculo Rice'!E69)</f>
        <v>1</v>
      </c>
      <c r="H69" s="76">
        <f>'Para calculo Weldon'!D69/'Para calculo Weldon'!E69</f>
        <v>1</v>
      </c>
      <c r="I69" s="76">
        <f>abs((Votaciones!N69-(Votaciones!O69+Votaciones!P69+Votaciones!Q69))/(Votaciones!N69+Votaciones!O69+Votaciones!P69+Votaciones!Q69))</f>
        <v>1</v>
      </c>
      <c r="J69" s="76">
        <f>ABS('Para calculo Rice'!F69-'Para calculo Rice'!G69)</f>
        <v>1</v>
      </c>
      <c r="K69" s="76">
        <f>'Para calculo Weldon'!F69/'Para calculo Weldon'!G69</f>
        <v>1</v>
      </c>
      <c r="L69" s="77">
        <f>ABS((Votaciones!R69-(Votaciones!S69+Votaciones!T69+Votaciones!U69))/(Votaciones!R69+Votaciones!S69+Votaciones!T69+Votaciones!U69))</f>
        <v>1</v>
      </c>
      <c r="M69" s="76">
        <f>ABS('Para calculo Rice'!H69-'Para calculo Rice'!I69)</f>
        <v>1</v>
      </c>
      <c r="N69" s="76">
        <f>'Para calculo Weldon'!H69/'Para calculo Weldon'!I69</f>
        <v>1</v>
      </c>
      <c r="O69" s="76">
        <f>ABS((Votaciones!R69-(Votaciones!S69+Votaciones!T69+Votaciones!U69))/(Votaciones!R69+Votaciones!S69+Votaciones!T69+Votaciones!U69))</f>
        <v>1</v>
      </c>
      <c r="P69" s="76">
        <f>ABS('Para calculo Rice'!J69-'Para calculo Rice'!K69)</f>
        <v>1</v>
      </c>
      <c r="Q69" s="76">
        <f>'Para calculo Weldon'!J69/'Para calculo Weldon'!K69</f>
        <v>1</v>
      </c>
      <c r="R69" s="76">
        <f>ABS(((Votaciones!Z69-(Votaciones!AA69+Votaciones!AB69+Votaciones!AC69))/(Votaciones!Z69+Votaciones!AA69+Votaciones!AB69+Votaciones!AC69)))</f>
        <v>1</v>
      </c>
      <c r="S69" s="76">
        <f>ABS('Para calculo Rice'!L69-'Para calculo Rice'!M69)</f>
        <v>1</v>
      </c>
      <c r="T69" s="76">
        <f>'Para calculo Weldon'!L69/'Para calculo Weldon'!M69</f>
        <v>1</v>
      </c>
      <c r="U69" s="76">
        <f>ABS(((Votaciones!AD69-(Votaciones!AE69+Votaciones!AF69+Votaciones!AG69))/(Votaciones!AD69+Votaciones!AE69+Votaciones!AF69+Votaciones!AG69)))</f>
        <v>0</v>
      </c>
      <c r="V69" s="76">
        <f>ABS('Para calculo Rice'!N69-'Para calculo Rice'!O69)</f>
        <v>1</v>
      </c>
      <c r="W69" s="76">
        <f>'Para calculo Weldon'!N69/'Para calculo Weldon'!O69</f>
        <v>1</v>
      </c>
      <c r="X69" s="76">
        <f>ABS(((Votaciones!AH69-(Votaciones!AI69+Votaciones!AJ69+Votaciones!AK69))/(SUM(Votaciones!AH69:AK69))))</f>
        <v>1</v>
      </c>
      <c r="Y69" s="3"/>
      <c r="Z69" s="3"/>
      <c r="AA69" s="3"/>
      <c r="AB69" s="3"/>
    </row>
    <row r="70">
      <c r="A70" s="75">
        <f>Votaciones!A70</f>
        <v>68</v>
      </c>
      <c r="B70" s="75" t="str">
        <f>Votaciones!D70</f>
        <v>Minuta de decreto 29140 que adiciona la fracción VIII bis al artículo 28 de la Ley de Acceso de las Mujeres a una Vida Libre de Violencia del Estado de Jalisco.(F.4690)</v>
      </c>
      <c r="C70" s="75">
        <f>Votaciones!E70</f>
        <v>0</v>
      </c>
      <c r="D70" s="76">
        <f>ABS('Para calculo Rice'!B70-'Para calculo Rice'!C70)</f>
        <v>1</v>
      </c>
      <c r="E70" s="76">
        <f>'Para calculo Weldon'!B70/'Para calculo Weldon'!C70</f>
        <v>1</v>
      </c>
      <c r="F70" s="76">
        <f>ABS(((Votaciones!J70-(Votaciones!K70+Votaciones!L70+Votaciones!M70))/(Votaciones!J70+Votaciones!K70+Votaciones!L70+Votaciones!M70)))</f>
        <v>1</v>
      </c>
      <c r="G70" s="76">
        <f>ABS('Para calculo Rice'!D70-'Para calculo Rice'!E70)</f>
        <v>1</v>
      </c>
      <c r="H70" s="76">
        <f>'Para calculo Weldon'!D70/'Para calculo Weldon'!E70</f>
        <v>1</v>
      </c>
      <c r="I70" s="76">
        <f>abs((Votaciones!N70-(Votaciones!O70+Votaciones!P70+Votaciones!Q70))/(Votaciones!N70+Votaciones!O70+Votaciones!P70+Votaciones!Q70))</f>
        <v>1</v>
      </c>
      <c r="J70" s="76">
        <f>ABS('Para calculo Rice'!F70-'Para calculo Rice'!G70)</f>
        <v>1</v>
      </c>
      <c r="K70" s="76">
        <f>'Para calculo Weldon'!F70/'Para calculo Weldon'!G70</f>
        <v>1</v>
      </c>
      <c r="L70" s="77">
        <f>ABS((Votaciones!R70-(Votaciones!S70+Votaciones!T70+Votaciones!U70))/(Votaciones!R70+Votaciones!S70+Votaciones!T70+Votaciones!U70))</f>
        <v>1</v>
      </c>
      <c r="M70" s="76">
        <f>ABS('Para calculo Rice'!H70-'Para calculo Rice'!I70)</f>
        <v>1</v>
      </c>
      <c r="N70" s="76">
        <f>'Para calculo Weldon'!H70/'Para calculo Weldon'!I70</f>
        <v>1</v>
      </c>
      <c r="O70" s="76">
        <f>ABS((Votaciones!R70-(Votaciones!S70+Votaciones!T70+Votaciones!U70))/(Votaciones!R70+Votaciones!S70+Votaciones!T70+Votaciones!U70))</f>
        <v>1</v>
      </c>
      <c r="P70" s="76">
        <f>ABS('Para calculo Rice'!J70-'Para calculo Rice'!K70)</f>
        <v>1</v>
      </c>
      <c r="Q70" s="76">
        <f>'Para calculo Weldon'!J70/'Para calculo Weldon'!K70</f>
        <v>1</v>
      </c>
      <c r="R70" s="76">
        <f>ABS(((Votaciones!Z70-(Votaciones!AA70+Votaciones!AB70+Votaciones!AC70))/(Votaciones!Z70+Votaciones!AA70+Votaciones!AB70+Votaciones!AC70)))</f>
        <v>1</v>
      </c>
      <c r="S70" s="76">
        <f>ABS('Para calculo Rice'!L70-'Para calculo Rice'!M70)</f>
        <v>1</v>
      </c>
      <c r="T70" s="76">
        <f>'Para calculo Weldon'!L70/'Para calculo Weldon'!M70</f>
        <v>1</v>
      </c>
      <c r="U70" s="76">
        <f>ABS(((Votaciones!AD70-(Votaciones!AE70+Votaciones!AF70+Votaciones!AG70))/(Votaciones!AD70+Votaciones!AE70+Votaciones!AF70+Votaciones!AG70)))</f>
        <v>0</v>
      </c>
      <c r="V70" s="76">
        <f>ABS('Para calculo Rice'!N70-'Para calculo Rice'!O70)</f>
        <v>1</v>
      </c>
      <c r="W70" s="76">
        <f>'Para calculo Weldon'!N70/'Para calculo Weldon'!O70</f>
        <v>1</v>
      </c>
      <c r="X70" s="76">
        <f>ABS(((Votaciones!AH70-(Votaciones!AI70+Votaciones!AJ70+Votaciones!AK70))/(SUM(Votaciones!AH70:AK70))))</f>
        <v>1</v>
      </c>
      <c r="Y70" s="3"/>
      <c r="Z70" s="3"/>
      <c r="AA70" s="3"/>
      <c r="AB70" s="3"/>
    </row>
    <row r="71">
      <c r="A71" s="75">
        <f>Votaciones!A71</f>
        <v>69</v>
      </c>
      <c r="B71" s="75" t="str">
        <f>Votaciones!D71</f>
        <v>Minuta de acuerdo legislativo por el que, se declara aprobada conforme al artículo 117 de la Constitución Política del Estado de Jalisco, la minuta de decreto 28843/LXIII/22 emitida por el Congreso del Estado el día 14 de octubre de 2022, que reforma el artículo 4° de la Constitución Política del Estado de Jalisco.(F.6145)</v>
      </c>
      <c r="C71" s="75">
        <f>Votaciones!E71</f>
        <v>0</v>
      </c>
      <c r="D71" s="76">
        <f>ABS('Para calculo Rice'!B71-'Para calculo Rice'!C71)</f>
        <v>1</v>
      </c>
      <c r="E71" s="76">
        <f>'Para calculo Weldon'!B71/'Para calculo Weldon'!C71</f>
        <v>1</v>
      </c>
      <c r="F71" s="76">
        <f>ABS(((Votaciones!J71-(Votaciones!K71+Votaciones!L71+Votaciones!M71))/(Votaciones!J71+Votaciones!K71+Votaciones!L71+Votaciones!M71)))</f>
        <v>0.625</v>
      </c>
      <c r="G71" s="76">
        <f>ABS('Para calculo Rice'!D71-'Para calculo Rice'!E71)</f>
        <v>1</v>
      </c>
      <c r="H71" s="76">
        <f>'Para calculo Weldon'!D71/'Para calculo Weldon'!E71</f>
        <v>1</v>
      </c>
      <c r="I71" s="76">
        <f>abs((Votaciones!N71-(Votaciones!O71+Votaciones!P71+Votaciones!Q71))/(Votaciones!N71+Votaciones!O71+Votaciones!P71+Votaciones!Q71))</f>
        <v>0.75</v>
      </c>
      <c r="J71" s="76">
        <f>ABS('Para calculo Rice'!F71-'Para calculo Rice'!G71)</f>
        <v>1</v>
      </c>
      <c r="K71" s="76">
        <f>'Para calculo Weldon'!F71/'Para calculo Weldon'!G71</f>
        <v>1</v>
      </c>
      <c r="L71" s="77">
        <f>ABS((Votaciones!R71-(Votaciones!S71+Votaciones!T71+Votaciones!U71))/(Votaciones!R71+Votaciones!S71+Votaciones!T71+Votaciones!U71))</f>
        <v>1</v>
      </c>
      <c r="M71" s="76">
        <f>ABS('Para calculo Rice'!H71-'Para calculo Rice'!I71)</f>
        <v>1</v>
      </c>
      <c r="N71" s="76">
        <f>'Para calculo Weldon'!H71/'Para calculo Weldon'!I71</f>
        <v>1</v>
      </c>
      <c r="O71" s="76">
        <f>ABS((Votaciones!R71-(Votaciones!S71+Votaciones!T71+Votaciones!U71))/(Votaciones!R71+Votaciones!S71+Votaciones!T71+Votaciones!U71))</f>
        <v>1</v>
      </c>
      <c r="P71" s="76">
        <f>ABS('Para calculo Rice'!J71-'Para calculo Rice'!K71)</f>
        <v>1</v>
      </c>
      <c r="Q71" s="76">
        <f>'Para calculo Weldon'!J71/'Para calculo Weldon'!K71</f>
        <v>1</v>
      </c>
      <c r="R71" s="76">
        <f>ABS(((Votaciones!Z71-(Votaciones!AA71+Votaciones!AB71+Votaciones!AC71))/(Votaciones!Z71+Votaciones!AA71+Votaciones!AB71+Votaciones!AC71)))</f>
        <v>1</v>
      </c>
      <c r="S71" s="76">
        <f>ABS('Para calculo Rice'!L71-'Para calculo Rice'!M71)</f>
        <v>1</v>
      </c>
      <c r="T71" s="76">
        <f>'Para calculo Weldon'!L71/'Para calculo Weldon'!M71</f>
        <v>1</v>
      </c>
      <c r="U71" s="76">
        <f>ABS(((Votaciones!AD71-(Votaciones!AE71+Votaciones!AF71+Votaciones!AG71))/(Votaciones!AD71+Votaciones!AE71+Votaciones!AF71+Votaciones!AG71)))</f>
        <v>1</v>
      </c>
      <c r="V71" s="76">
        <f>ABS('Para calculo Rice'!N71-'Para calculo Rice'!O71)</f>
        <v>1</v>
      </c>
      <c r="W71" s="76">
        <f>'Para calculo Weldon'!N71/'Para calculo Weldon'!O71</f>
        <v>1</v>
      </c>
      <c r="X71" s="76">
        <f>ABS(((Votaciones!AH71-(Votaciones!AI71+Votaciones!AJ71+Votaciones!AK71))/(SUM(Votaciones!AH71:AK71))))</f>
        <v>1</v>
      </c>
      <c r="Y71" s="3"/>
      <c r="Z71" s="3"/>
      <c r="AA71" s="3"/>
      <c r="AB71" s="3"/>
    </row>
    <row r="72">
      <c r="A72" s="75">
        <f>Votaciones!A72</f>
        <v>70</v>
      </c>
      <c r="B72" s="75" t="str">
        <f>Votaciones!D72</f>
        <v>Minuta de decreto 29141 que adiciona la fracción XVII al artículo 3° de la Ley de Cultura Física y Deporte en el Estado de Jalisco.(F.4691)</v>
      </c>
      <c r="C72" s="75">
        <f>Votaciones!E72</f>
        <v>0</v>
      </c>
      <c r="D72" s="76">
        <f>ABS('Para calculo Rice'!B72-'Para calculo Rice'!C72)</f>
        <v>1</v>
      </c>
      <c r="E72" s="76">
        <f>'Para calculo Weldon'!B72/'Para calculo Weldon'!C72</f>
        <v>1</v>
      </c>
      <c r="F72" s="76">
        <f>ABS(((Votaciones!J72-(Votaciones!K72+Votaciones!L72+Votaciones!M72))/(Votaciones!J72+Votaciones!K72+Votaciones!L72+Votaciones!M72)))</f>
        <v>1</v>
      </c>
      <c r="G72" s="76">
        <f>ABS('Para calculo Rice'!D72-'Para calculo Rice'!E72)</f>
        <v>1</v>
      </c>
      <c r="H72" s="76">
        <f>'Para calculo Weldon'!D72/'Para calculo Weldon'!E72</f>
        <v>1</v>
      </c>
      <c r="I72" s="76">
        <f>abs((Votaciones!N72-(Votaciones!O72+Votaciones!P72+Votaciones!Q72))/(Votaciones!N72+Votaciones!O72+Votaciones!P72+Votaciones!Q72))</f>
        <v>1</v>
      </c>
      <c r="J72" s="76">
        <f>ABS('Para calculo Rice'!F72-'Para calculo Rice'!G72)</f>
        <v>1</v>
      </c>
      <c r="K72" s="76">
        <f>'Para calculo Weldon'!F72/'Para calculo Weldon'!G72</f>
        <v>1</v>
      </c>
      <c r="L72" s="77">
        <f>ABS((Votaciones!R72-(Votaciones!S72+Votaciones!T72+Votaciones!U72))/(Votaciones!R72+Votaciones!S72+Votaciones!T72+Votaciones!U72))</f>
        <v>1</v>
      </c>
      <c r="M72" s="76">
        <f>ABS('Para calculo Rice'!H72-'Para calculo Rice'!I72)</f>
        <v>1</v>
      </c>
      <c r="N72" s="76">
        <f>'Para calculo Weldon'!H72/'Para calculo Weldon'!I72</f>
        <v>1</v>
      </c>
      <c r="O72" s="76">
        <f>ABS((Votaciones!R72-(Votaciones!S72+Votaciones!T72+Votaciones!U72))/(Votaciones!R72+Votaciones!S72+Votaciones!T72+Votaciones!U72))</f>
        <v>1</v>
      </c>
      <c r="P72" s="76">
        <f>ABS('Para calculo Rice'!J72-'Para calculo Rice'!K72)</f>
        <v>1</v>
      </c>
      <c r="Q72" s="76">
        <f>'Para calculo Weldon'!J72/'Para calculo Weldon'!K72</f>
        <v>1</v>
      </c>
      <c r="R72" s="76">
        <f>ABS(((Votaciones!Z72-(Votaciones!AA72+Votaciones!AB72+Votaciones!AC72))/(Votaciones!Z72+Votaciones!AA72+Votaciones!AB72+Votaciones!AC72)))</f>
        <v>1</v>
      </c>
      <c r="S72" s="76">
        <f>ABS('Para calculo Rice'!L72-'Para calculo Rice'!M72)</f>
        <v>1</v>
      </c>
      <c r="T72" s="76">
        <f>'Para calculo Weldon'!L72/'Para calculo Weldon'!M72</f>
        <v>1</v>
      </c>
      <c r="U72" s="76">
        <f>ABS(((Votaciones!AD72-(Votaciones!AE72+Votaciones!AF72+Votaciones!AG72))/(Votaciones!AD72+Votaciones!AE72+Votaciones!AF72+Votaciones!AG72)))</f>
        <v>0</v>
      </c>
      <c r="V72" s="76">
        <f>ABS('Para calculo Rice'!N72-'Para calculo Rice'!O72)</f>
        <v>1</v>
      </c>
      <c r="W72" s="76">
        <f>'Para calculo Weldon'!N72/'Para calculo Weldon'!O72</f>
        <v>1</v>
      </c>
      <c r="X72" s="76">
        <f>ABS(((Votaciones!AH72-(Votaciones!AI72+Votaciones!AJ72+Votaciones!AK72))/(SUM(Votaciones!AH72:AK72))))</f>
        <v>1</v>
      </c>
      <c r="Y72" s="3"/>
      <c r="Z72" s="3"/>
      <c r="AA72" s="3"/>
      <c r="AB72" s="3"/>
    </row>
    <row r="73">
      <c r="A73" s="75">
        <f>Votaciones!A73</f>
        <v>71</v>
      </c>
      <c r="B73" s="75" t="str">
        <f>Votaciones!D73</f>
        <v>Minuta de decreto 29143 que modifica la Ley de Ingresos del municipio de Puerto Vallarta, Jalisco, ejercicio fiscal 2023.(F.6392)</v>
      </c>
      <c r="C73" s="75">
        <f>Votaciones!E73</f>
        <v>0</v>
      </c>
      <c r="D73" s="76">
        <f>ABS('Para calculo Rice'!B73-'Para calculo Rice'!C73)</f>
        <v>1</v>
      </c>
      <c r="E73" s="76">
        <f>'Para calculo Weldon'!B73/'Para calculo Weldon'!C73</f>
        <v>1</v>
      </c>
      <c r="F73" s="76">
        <f>ABS(((Votaciones!J73-(Votaciones!K73+Votaciones!L73+Votaciones!M73))/(Votaciones!J73+Votaciones!K73+Votaciones!L73+Votaciones!M73)))</f>
        <v>1</v>
      </c>
      <c r="G73" s="76">
        <f>ABS('Para calculo Rice'!D73-'Para calculo Rice'!E73)</f>
        <v>1</v>
      </c>
      <c r="H73" s="76">
        <f>'Para calculo Weldon'!D73/'Para calculo Weldon'!E73</f>
        <v>1</v>
      </c>
      <c r="I73" s="76">
        <f>abs((Votaciones!N73-(Votaciones!O73+Votaciones!P73+Votaciones!Q73))/(Votaciones!N73+Votaciones!O73+Votaciones!P73+Votaciones!Q73))</f>
        <v>1</v>
      </c>
      <c r="J73" s="76">
        <f>ABS('Para calculo Rice'!F73-'Para calculo Rice'!G73)</f>
        <v>1</v>
      </c>
      <c r="K73" s="76">
        <f>'Para calculo Weldon'!F73/'Para calculo Weldon'!G73</f>
        <v>1</v>
      </c>
      <c r="L73" s="77">
        <f>ABS((Votaciones!R73-(Votaciones!S73+Votaciones!T73+Votaciones!U73))/(Votaciones!R73+Votaciones!S73+Votaciones!T73+Votaciones!U73))</f>
        <v>1</v>
      </c>
      <c r="M73" s="76">
        <f>ABS('Para calculo Rice'!H73-'Para calculo Rice'!I73)</f>
        <v>1</v>
      </c>
      <c r="N73" s="76">
        <f>'Para calculo Weldon'!H73/'Para calculo Weldon'!I73</f>
        <v>1</v>
      </c>
      <c r="O73" s="76">
        <f>ABS((Votaciones!R73-(Votaciones!S73+Votaciones!T73+Votaciones!U73))/(Votaciones!R73+Votaciones!S73+Votaciones!T73+Votaciones!U73))</f>
        <v>1</v>
      </c>
      <c r="P73" s="76">
        <f>ABS('Para calculo Rice'!J73-'Para calculo Rice'!K73)</f>
        <v>1</v>
      </c>
      <c r="Q73" s="76">
        <f>'Para calculo Weldon'!J73/'Para calculo Weldon'!K73</f>
        <v>1</v>
      </c>
      <c r="R73" s="76">
        <f>ABS(((Votaciones!Z73-(Votaciones!AA73+Votaciones!AB73+Votaciones!AC73))/(Votaciones!Z73+Votaciones!AA73+Votaciones!AB73+Votaciones!AC73)))</f>
        <v>1</v>
      </c>
      <c r="S73" s="76">
        <f>ABS('Para calculo Rice'!L73-'Para calculo Rice'!M73)</f>
        <v>1</v>
      </c>
      <c r="T73" s="76">
        <f>'Para calculo Weldon'!L73/'Para calculo Weldon'!M73</f>
        <v>1</v>
      </c>
      <c r="U73" s="76">
        <f>ABS(((Votaciones!AD73-(Votaciones!AE73+Votaciones!AF73+Votaciones!AG73))/(Votaciones!AD73+Votaciones!AE73+Votaciones!AF73+Votaciones!AG73)))</f>
        <v>0</v>
      </c>
      <c r="V73" s="76">
        <f>ABS('Para calculo Rice'!N73-'Para calculo Rice'!O73)</f>
        <v>1</v>
      </c>
      <c r="W73" s="76">
        <f>'Para calculo Weldon'!N73/'Para calculo Weldon'!O73</f>
        <v>1</v>
      </c>
      <c r="X73" s="76">
        <f>ABS(((Votaciones!AH73-(Votaciones!AI73+Votaciones!AJ73+Votaciones!AK73))/(SUM(Votaciones!AH73:AK73))))</f>
        <v>1</v>
      </c>
      <c r="Y73" s="3"/>
      <c r="Z73" s="3"/>
      <c r="AA73" s="3"/>
      <c r="AB73" s="3"/>
    </row>
    <row r="74">
      <c r="A74" s="75">
        <f>Votaciones!A74</f>
        <v>72</v>
      </c>
      <c r="B74" s="75" t="str">
        <f>Votaciones!D74</f>
        <v>Minuta de decreto 29153 que reforma diversas disposiciones de la Ley Orgánica del Poder Ejecutivo del Estado de Jalisco; expide la Ley de Entidades Paraestatales del Estado de Jalisco; y reforma el artículo octavo transitorio del decreto 27213/LXII/18.(F6476)</v>
      </c>
      <c r="C74" s="75">
        <f>Votaciones!E74</f>
        <v>0</v>
      </c>
      <c r="D74" s="76">
        <f>ABS('Para calculo Rice'!B74-'Para calculo Rice'!C74)</f>
        <v>1</v>
      </c>
      <c r="E74" s="76">
        <f>'Para calculo Weldon'!B74/'Para calculo Weldon'!C74</f>
        <v>1</v>
      </c>
      <c r="F74" s="76">
        <f>ABS(((Votaciones!J74-(Votaciones!K74+Votaciones!L74+Votaciones!M74))/(Votaciones!J74+Votaciones!K74+Votaciones!L74+Votaciones!M74)))</f>
        <v>0.875</v>
      </c>
      <c r="G74" s="76">
        <f>ABS('Para calculo Rice'!D74-'Para calculo Rice'!E74)</f>
        <v>1</v>
      </c>
      <c r="H74" s="76">
        <f>'Para calculo Weldon'!D74/'Para calculo Weldon'!E74</f>
        <v>1</v>
      </c>
      <c r="I74" s="76">
        <f>abs((Votaciones!N74-(Votaciones!O74+Votaciones!P74+Votaciones!Q74))/(Votaciones!N74+Votaciones!O74+Votaciones!P74+Votaciones!Q74))</f>
        <v>0.5</v>
      </c>
      <c r="J74" s="76">
        <f>ABS('Para calculo Rice'!F74-'Para calculo Rice'!G74)</f>
        <v>1</v>
      </c>
      <c r="K74" s="76">
        <f>'Para calculo Weldon'!F74/'Para calculo Weldon'!G74</f>
        <v>1</v>
      </c>
      <c r="L74" s="77">
        <f>ABS((Votaciones!R74-(Votaciones!S74+Votaciones!T74+Votaciones!U74))/(Votaciones!R74+Votaciones!S74+Votaciones!T74+Votaciones!U74))</f>
        <v>1</v>
      </c>
      <c r="M74" s="76">
        <f>ABS('Para calculo Rice'!H74-'Para calculo Rice'!I74)</f>
        <v>1</v>
      </c>
      <c r="N74" s="76">
        <f>'Para calculo Weldon'!H74/'Para calculo Weldon'!I74</f>
        <v>1</v>
      </c>
      <c r="O74" s="76">
        <f>ABS((Votaciones!R74-(Votaciones!S74+Votaciones!T74+Votaciones!U74))/(Votaciones!R74+Votaciones!S74+Votaciones!T74+Votaciones!U74))</f>
        <v>1</v>
      </c>
      <c r="P74" s="76">
        <f>ABS('Para calculo Rice'!J74-'Para calculo Rice'!K74)</f>
        <v>1</v>
      </c>
      <c r="Q74" s="76">
        <f>'Para calculo Weldon'!J74/'Para calculo Weldon'!K74</f>
        <v>1</v>
      </c>
      <c r="R74" s="76">
        <f>ABS(((Votaciones!Z74-(Votaciones!AA74+Votaciones!AB74+Votaciones!AC74))/(Votaciones!Z74+Votaciones!AA74+Votaciones!AB74+Votaciones!AC74)))</f>
        <v>1</v>
      </c>
      <c r="S74" s="76">
        <f>ABS('Para calculo Rice'!L74-'Para calculo Rice'!M74)</f>
        <v>1</v>
      </c>
      <c r="T74" s="76">
        <f>'Para calculo Weldon'!L74/'Para calculo Weldon'!M74</f>
        <v>1</v>
      </c>
      <c r="U74" s="76">
        <f>ABS(((Votaciones!AD74-(Votaciones!AE74+Votaciones!AF74+Votaciones!AG74))/(Votaciones!AD74+Votaciones!AE74+Votaciones!AF74+Votaciones!AG74)))</f>
        <v>1</v>
      </c>
      <c r="V74" s="76">
        <f>ABS('Para calculo Rice'!N74-'Para calculo Rice'!O74)</f>
        <v>1</v>
      </c>
      <c r="W74" s="76">
        <f>'Para calculo Weldon'!N74/'Para calculo Weldon'!O74</f>
        <v>1</v>
      </c>
      <c r="X74" s="76">
        <f>ABS(((Votaciones!AH74-(Votaciones!AI74+Votaciones!AJ74+Votaciones!AK74))/(SUM(Votaciones!AH74:AK74))))</f>
        <v>1</v>
      </c>
      <c r="Y74" s="3"/>
      <c r="Z74" s="3"/>
      <c r="AA74" s="3"/>
      <c r="AB74" s="3"/>
    </row>
    <row r="75">
      <c r="A75" s="75">
        <f>Votaciones!A75</f>
        <v>73</v>
      </c>
      <c r="B75" s="75" t="str">
        <f>Votaciones!D75</f>
        <v>Minuta de decreto 29152 que reforma diversos artículos de la Ley del Sistema de Seguridad Pública del Estado de Jalisco y se adiciona el artículo 218 bis en el mismo ordenamiento.(F.6475)</v>
      </c>
      <c r="C75" s="75">
        <f>Votaciones!E75</f>
        <v>0</v>
      </c>
      <c r="D75" s="76">
        <f>ABS('Para calculo Rice'!B75-'Para calculo Rice'!C75)</f>
        <v>1</v>
      </c>
      <c r="E75" s="76">
        <f>'Para calculo Weldon'!B75/'Para calculo Weldon'!C75</f>
        <v>1</v>
      </c>
      <c r="F75" s="76">
        <f>ABS(((Votaciones!J75-(Votaciones!K75+Votaciones!L75+Votaciones!M75))/(Votaciones!J75+Votaciones!K75+Votaciones!L75+Votaciones!M75)))</f>
        <v>0.875</v>
      </c>
      <c r="G75" s="76">
        <f>ABS('Para calculo Rice'!D75-'Para calculo Rice'!E75)</f>
        <v>1</v>
      </c>
      <c r="H75" s="76">
        <f>'Para calculo Weldon'!D75/'Para calculo Weldon'!E75</f>
        <v>1</v>
      </c>
      <c r="I75" s="76">
        <f>abs((Votaciones!N75-(Votaciones!O75+Votaciones!P75+Votaciones!Q75))/(Votaciones!N75+Votaciones!O75+Votaciones!P75+Votaciones!Q75))</f>
        <v>0.5</v>
      </c>
      <c r="J75" s="76">
        <f>ABS('Para calculo Rice'!F75-'Para calculo Rice'!G75)</f>
        <v>1</v>
      </c>
      <c r="K75" s="76">
        <f>'Para calculo Weldon'!F75/'Para calculo Weldon'!G75</f>
        <v>1</v>
      </c>
      <c r="L75" s="77">
        <f>ABS((Votaciones!R75-(Votaciones!S75+Votaciones!T75+Votaciones!U75))/(Votaciones!R75+Votaciones!S75+Votaciones!T75+Votaciones!U75))</f>
        <v>1</v>
      </c>
      <c r="M75" s="76">
        <f>ABS('Para calculo Rice'!H75-'Para calculo Rice'!I75)</f>
        <v>1</v>
      </c>
      <c r="N75" s="76">
        <f>'Para calculo Weldon'!H75/'Para calculo Weldon'!I75</f>
        <v>1</v>
      </c>
      <c r="O75" s="76">
        <f>ABS((Votaciones!R75-(Votaciones!S75+Votaciones!T75+Votaciones!U75))/(Votaciones!R75+Votaciones!S75+Votaciones!T75+Votaciones!U75))</f>
        <v>1</v>
      </c>
      <c r="P75" s="76">
        <f>ABS('Para calculo Rice'!J75-'Para calculo Rice'!K75)</f>
        <v>1</v>
      </c>
      <c r="Q75" s="76">
        <f>'Para calculo Weldon'!J75/'Para calculo Weldon'!K75</f>
        <v>1</v>
      </c>
      <c r="R75" s="76">
        <f>ABS(((Votaciones!Z75-(Votaciones!AA75+Votaciones!AB75+Votaciones!AC75))/(Votaciones!Z75+Votaciones!AA75+Votaciones!AB75+Votaciones!AC75)))</f>
        <v>1</v>
      </c>
      <c r="S75" s="76">
        <f>ABS('Para calculo Rice'!L75-'Para calculo Rice'!M75)</f>
        <v>1</v>
      </c>
      <c r="T75" s="76">
        <f>'Para calculo Weldon'!L75/'Para calculo Weldon'!M75</f>
        <v>1</v>
      </c>
      <c r="U75" s="76">
        <f>ABS(((Votaciones!AD75-(Votaciones!AE75+Votaciones!AF75+Votaciones!AG75))/(Votaciones!AD75+Votaciones!AE75+Votaciones!AF75+Votaciones!AG75)))</f>
        <v>1</v>
      </c>
      <c r="V75" s="76">
        <f>ABS('Para calculo Rice'!N75-'Para calculo Rice'!O75)</f>
        <v>1</v>
      </c>
      <c r="W75" s="76">
        <f>'Para calculo Weldon'!N75/'Para calculo Weldon'!O75</f>
        <v>1</v>
      </c>
      <c r="X75" s="76">
        <f>ABS(((Votaciones!AH75-(Votaciones!AI75+Votaciones!AJ75+Votaciones!AK75))/(SUM(Votaciones!AH75:AK75))))</f>
        <v>1</v>
      </c>
      <c r="Y75" s="3"/>
      <c r="Z75" s="3"/>
      <c r="AA75" s="3"/>
      <c r="AB75" s="3"/>
    </row>
    <row r="76">
      <c r="A76" s="75">
        <f>Votaciones!A76</f>
        <v>74</v>
      </c>
      <c r="B76" s="75" t="str">
        <f>Votaciones!D76</f>
        <v>Minuta de decreto 29154 que reforma los artículos 5º y 19 de la Ley Orgánica del Sistema Jalisciense de Radio y Televisión.(F.6477)</v>
      </c>
      <c r="C76" s="75">
        <f>Votaciones!E76</f>
        <v>0</v>
      </c>
      <c r="D76" s="76">
        <f>ABS('Para calculo Rice'!B76-'Para calculo Rice'!C76)</f>
        <v>1</v>
      </c>
      <c r="E76" s="76">
        <f>'Para calculo Weldon'!B76/'Para calculo Weldon'!C76</f>
        <v>1</v>
      </c>
      <c r="F76" s="76">
        <f>ABS(((Votaciones!J76-(Votaciones!K76+Votaciones!L76+Votaciones!M76))/(Votaciones!J76+Votaciones!K76+Votaciones!L76+Votaciones!M76)))</f>
        <v>0.875</v>
      </c>
      <c r="G76" s="76">
        <f>ABS('Para calculo Rice'!D76-'Para calculo Rice'!E76)</f>
        <v>1</v>
      </c>
      <c r="H76" s="76">
        <f>'Para calculo Weldon'!D76/'Para calculo Weldon'!E76</f>
        <v>1</v>
      </c>
      <c r="I76" s="76">
        <f>abs((Votaciones!N76-(Votaciones!O76+Votaciones!P76+Votaciones!Q76))/(Votaciones!N76+Votaciones!O76+Votaciones!P76+Votaciones!Q76))</f>
        <v>0.5</v>
      </c>
      <c r="J76" s="76">
        <f>ABS('Para calculo Rice'!F76-'Para calculo Rice'!G76)</f>
        <v>1</v>
      </c>
      <c r="K76" s="76">
        <f>'Para calculo Weldon'!F76/'Para calculo Weldon'!G76</f>
        <v>1</v>
      </c>
      <c r="L76" s="77">
        <f>ABS((Votaciones!R76-(Votaciones!S76+Votaciones!T76+Votaciones!U76))/(Votaciones!R76+Votaciones!S76+Votaciones!T76+Votaciones!U76))</f>
        <v>1</v>
      </c>
      <c r="M76" s="76">
        <f>ABS('Para calculo Rice'!H76-'Para calculo Rice'!I76)</f>
        <v>1</v>
      </c>
      <c r="N76" s="76">
        <f>'Para calculo Weldon'!H76/'Para calculo Weldon'!I76</f>
        <v>1</v>
      </c>
      <c r="O76" s="76">
        <f>ABS((Votaciones!R76-(Votaciones!S76+Votaciones!T76+Votaciones!U76))/(Votaciones!R76+Votaciones!S76+Votaciones!T76+Votaciones!U76))</f>
        <v>1</v>
      </c>
      <c r="P76" s="76">
        <f>ABS('Para calculo Rice'!J76-'Para calculo Rice'!K76)</f>
        <v>1</v>
      </c>
      <c r="Q76" s="76">
        <f>'Para calculo Weldon'!J76/'Para calculo Weldon'!K76</f>
        <v>1</v>
      </c>
      <c r="R76" s="76">
        <f>ABS(((Votaciones!Z76-(Votaciones!AA76+Votaciones!AB76+Votaciones!AC76))/(Votaciones!Z76+Votaciones!AA76+Votaciones!AB76+Votaciones!AC76)))</f>
        <v>1</v>
      </c>
      <c r="S76" s="76">
        <f>ABS('Para calculo Rice'!L76-'Para calculo Rice'!M76)</f>
        <v>1</v>
      </c>
      <c r="T76" s="76">
        <f>'Para calculo Weldon'!L76/'Para calculo Weldon'!M76</f>
        <v>1</v>
      </c>
      <c r="U76" s="76">
        <f>ABS(((Votaciones!AD76-(Votaciones!AE76+Votaciones!AF76+Votaciones!AG76))/(Votaciones!AD76+Votaciones!AE76+Votaciones!AF76+Votaciones!AG76)))</f>
        <v>1</v>
      </c>
      <c r="V76" s="76">
        <f>ABS('Para calculo Rice'!N76-'Para calculo Rice'!O76)</f>
        <v>1</v>
      </c>
      <c r="W76" s="76">
        <f>'Para calculo Weldon'!N76/'Para calculo Weldon'!O76</f>
        <v>1</v>
      </c>
      <c r="X76" s="76">
        <f>ABS(((Votaciones!AH76-(Votaciones!AI76+Votaciones!AJ76+Votaciones!AK76))/(SUM(Votaciones!AH76:AK76))))</f>
        <v>1</v>
      </c>
      <c r="Y76" s="3"/>
      <c r="Z76" s="3"/>
      <c r="AA76" s="3"/>
      <c r="AB76" s="3"/>
    </row>
    <row r="77">
      <c r="A77" s="75">
        <f>Votaciones!A77</f>
        <v>75</v>
      </c>
      <c r="B77" s="75" t="str">
        <f>Votaciones!D77</f>
        <v>Minuta de decreto 29149 que modifica la Ley de Ingresos del municipio de Villa Corona, Jalisco, ejercicio fiscal 2023.(F.6473)</v>
      </c>
      <c r="C77" s="75">
        <f>Votaciones!E77</f>
        <v>0</v>
      </c>
      <c r="D77" s="76">
        <f>ABS('Para calculo Rice'!B77-'Para calculo Rice'!C77)</f>
        <v>1</v>
      </c>
      <c r="E77" s="76">
        <f>'Para calculo Weldon'!B77/'Para calculo Weldon'!C77</f>
        <v>1</v>
      </c>
      <c r="F77" s="76">
        <f>ABS(((Votaciones!J77-(Votaciones!K77+Votaciones!L77+Votaciones!M77))/(Votaciones!J77+Votaciones!K77+Votaciones!L77+Votaciones!M77)))</f>
        <v>0.875</v>
      </c>
      <c r="G77" s="76">
        <f>ABS('Para calculo Rice'!D77-'Para calculo Rice'!E77)</f>
        <v>1</v>
      </c>
      <c r="H77" s="76">
        <f>'Para calculo Weldon'!D77/'Para calculo Weldon'!E77</f>
        <v>1</v>
      </c>
      <c r="I77" s="76">
        <f>abs((Votaciones!N77-(Votaciones!O77+Votaciones!P77+Votaciones!Q77))/(Votaciones!N77+Votaciones!O77+Votaciones!P77+Votaciones!Q77))</f>
        <v>0.5</v>
      </c>
      <c r="J77" s="76">
        <f>ABS('Para calculo Rice'!F77-'Para calculo Rice'!G77)</f>
        <v>1</v>
      </c>
      <c r="K77" s="76">
        <f>'Para calculo Weldon'!F77/'Para calculo Weldon'!G77</f>
        <v>1</v>
      </c>
      <c r="L77" s="77">
        <f>ABS((Votaciones!R77-(Votaciones!S77+Votaciones!T77+Votaciones!U77))/(Votaciones!R77+Votaciones!S77+Votaciones!T77+Votaciones!U77))</f>
        <v>1</v>
      </c>
      <c r="M77" s="76">
        <f>ABS('Para calculo Rice'!H77-'Para calculo Rice'!I77)</f>
        <v>1</v>
      </c>
      <c r="N77" s="76">
        <f>'Para calculo Weldon'!H77/'Para calculo Weldon'!I77</f>
        <v>1</v>
      </c>
      <c r="O77" s="76">
        <f>ABS((Votaciones!R77-(Votaciones!S77+Votaciones!T77+Votaciones!U77))/(Votaciones!R77+Votaciones!S77+Votaciones!T77+Votaciones!U77))</f>
        <v>1</v>
      </c>
      <c r="P77" s="76">
        <f>ABS('Para calculo Rice'!J77-'Para calculo Rice'!K77)</f>
        <v>1</v>
      </c>
      <c r="Q77" s="76">
        <f>'Para calculo Weldon'!J77/'Para calculo Weldon'!K77</f>
        <v>1</v>
      </c>
      <c r="R77" s="76">
        <f>ABS(((Votaciones!Z77-(Votaciones!AA77+Votaciones!AB77+Votaciones!AC77))/(Votaciones!Z77+Votaciones!AA77+Votaciones!AB77+Votaciones!AC77)))</f>
        <v>1</v>
      </c>
      <c r="S77" s="76">
        <f>ABS('Para calculo Rice'!L77-'Para calculo Rice'!M77)</f>
        <v>1</v>
      </c>
      <c r="T77" s="76">
        <f>'Para calculo Weldon'!L77/'Para calculo Weldon'!M77</f>
        <v>1</v>
      </c>
      <c r="U77" s="76">
        <f>ABS(((Votaciones!AD77-(Votaciones!AE77+Votaciones!AF77+Votaciones!AG77))/(Votaciones!AD77+Votaciones!AE77+Votaciones!AF77+Votaciones!AG77)))</f>
        <v>1</v>
      </c>
      <c r="V77" s="76">
        <f>ABS('Para calculo Rice'!N77-'Para calculo Rice'!O77)</f>
        <v>1</v>
      </c>
      <c r="W77" s="76">
        <f>'Para calculo Weldon'!N77/'Para calculo Weldon'!O77</f>
        <v>1</v>
      </c>
      <c r="X77" s="76">
        <f>ABS(((Votaciones!AH77-(Votaciones!AI77+Votaciones!AJ77+Votaciones!AK77))/(SUM(Votaciones!AH77:AK77))))</f>
        <v>1</v>
      </c>
      <c r="Y77" s="3"/>
      <c r="Z77" s="3"/>
      <c r="AA77" s="3"/>
      <c r="AB77" s="3"/>
    </row>
    <row r="78">
      <c r="A78" s="75">
        <f>Votaciones!A78</f>
        <v>76</v>
      </c>
      <c r="B78" s="75" t="str">
        <f>Votaciones!D78</f>
        <v>Minuta de decreto 29151 que modifica la Ley de Ingresos del municipio de Ejutla, Jalisco ejercicio fiscal 2023.(F.6484)</v>
      </c>
      <c r="C78" s="75">
        <f>Votaciones!E78</f>
        <v>0</v>
      </c>
      <c r="D78" s="76">
        <f>ABS('Para calculo Rice'!B78-'Para calculo Rice'!C78)</f>
        <v>1</v>
      </c>
      <c r="E78" s="76">
        <f>'Para calculo Weldon'!B78/'Para calculo Weldon'!C78</f>
        <v>1</v>
      </c>
      <c r="F78" s="76">
        <f>ABS(((Votaciones!J78-(Votaciones!K78+Votaciones!L78+Votaciones!M78))/(Votaciones!J78+Votaciones!K78+Votaciones!L78+Votaciones!M78)))</f>
        <v>0.875</v>
      </c>
      <c r="G78" s="76">
        <f>ABS('Para calculo Rice'!D78-'Para calculo Rice'!E78)</f>
        <v>1</v>
      </c>
      <c r="H78" s="76">
        <f>'Para calculo Weldon'!D78/'Para calculo Weldon'!E78</f>
        <v>1</v>
      </c>
      <c r="I78" s="76">
        <f>abs((Votaciones!N78-(Votaciones!O78+Votaciones!P78+Votaciones!Q78))/(Votaciones!N78+Votaciones!O78+Votaciones!P78+Votaciones!Q78))</f>
        <v>0.5</v>
      </c>
      <c r="J78" s="76">
        <f>ABS('Para calculo Rice'!F78-'Para calculo Rice'!G78)</f>
        <v>1</v>
      </c>
      <c r="K78" s="76">
        <f>'Para calculo Weldon'!F78/'Para calculo Weldon'!G78</f>
        <v>1</v>
      </c>
      <c r="L78" s="77">
        <f>ABS((Votaciones!R78-(Votaciones!S78+Votaciones!T78+Votaciones!U78))/(Votaciones!R78+Votaciones!S78+Votaciones!T78+Votaciones!U78))</f>
        <v>1</v>
      </c>
      <c r="M78" s="76">
        <f>ABS('Para calculo Rice'!H78-'Para calculo Rice'!I78)</f>
        <v>1</v>
      </c>
      <c r="N78" s="76">
        <f>'Para calculo Weldon'!H78/'Para calculo Weldon'!I78</f>
        <v>1</v>
      </c>
      <c r="O78" s="76">
        <f>ABS((Votaciones!R78-(Votaciones!S78+Votaciones!T78+Votaciones!U78))/(Votaciones!R78+Votaciones!S78+Votaciones!T78+Votaciones!U78))</f>
        <v>1</v>
      </c>
      <c r="P78" s="76">
        <f>ABS('Para calculo Rice'!J78-'Para calculo Rice'!K78)</f>
        <v>1</v>
      </c>
      <c r="Q78" s="76">
        <f>'Para calculo Weldon'!J78/'Para calculo Weldon'!K78</f>
        <v>1</v>
      </c>
      <c r="R78" s="76">
        <f>ABS(((Votaciones!Z78-(Votaciones!AA78+Votaciones!AB78+Votaciones!AC78))/(Votaciones!Z78+Votaciones!AA78+Votaciones!AB78+Votaciones!AC78)))</f>
        <v>1</v>
      </c>
      <c r="S78" s="76">
        <f>ABS('Para calculo Rice'!L78-'Para calculo Rice'!M78)</f>
        <v>1</v>
      </c>
      <c r="T78" s="76">
        <f>'Para calculo Weldon'!L78/'Para calculo Weldon'!M78</f>
        <v>1</v>
      </c>
      <c r="U78" s="76">
        <f>ABS(((Votaciones!AD78-(Votaciones!AE78+Votaciones!AF78+Votaciones!AG78))/(Votaciones!AD78+Votaciones!AE78+Votaciones!AF78+Votaciones!AG78)))</f>
        <v>1</v>
      </c>
      <c r="V78" s="76">
        <f>ABS('Para calculo Rice'!N78-'Para calculo Rice'!O78)</f>
        <v>1</v>
      </c>
      <c r="W78" s="76">
        <f>'Para calculo Weldon'!N78/'Para calculo Weldon'!O78</f>
        <v>1</v>
      </c>
      <c r="X78" s="76">
        <f>ABS(((Votaciones!AH78-(Votaciones!AI78+Votaciones!AJ78+Votaciones!AK78))/(SUM(Votaciones!AH78:AK78))))</f>
        <v>1</v>
      </c>
      <c r="Y78" s="3"/>
      <c r="Z78" s="3"/>
      <c r="AA78" s="3"/>
      <c r="AB78" s="3"/>
    </row>
    <row r="79">
      <c r="A79" s="75">
        <f>Votaciones!A79</f>
        <v>77</v>
      </c>
      <c r="B79" s="75" t="str">
        <f>Votaciones!D79</f>
        <v>Minuta de decreto 29149 que modifica la Ley de Ingresos del municipio de Tamazula de Gordiano, Jalisco, ejercicio fiscal 2023.(F.6474)</v>
      </c>
      <c r="C79" s="75">
        <f>Votaciones!E79</f>
        <v>0</v>
      </c>
      <c r="D79" s="76">
        <f>ABS('Para calculo Rice'!B79-'Para calculo Rice'!C79)</f>
        <v>1</v>
      </c>
      <c r="E79" s="76">
        <f>'Para calculo Weldon'!B79/'Para calculo Weldon'!C79</f>
        <v>1</v>
      </c>
      <c r="F79" s="76">
        <f>ABS(((Votaciones!J79-(Votaciones!K79+Votaciones!L79+Votaciones!M79))/(Votaciones!J79+Votaciones!K79+Votaciones!L79+Votaciones!M79)))</f>
        <v>0.875</v>
      </c>
      <c r="G79" s="76">
        <f>ABS('Para calculo Rice'!D79-'Para calculo Rice'!E79)</f>
        <v>1</v>
      </c>
      <c r="H79" s="76">
        <f>'Para calculo Weldon'!D79/'Para calculo Weldon'!E79</f>
        <v>1</v>
      </c>
      <c r="I79" s="76">
        <f>abs((Votaciones!N79-(Votaciones!O79+Votaciones!P79+Votaciones!Q79))/(Votaciones!N79+Votaciones!O79+Votaciones!P79+Votaciones!Q79))</f>
        <v>0.5</v>
      </c>
      <c r="J79" s="76">
        <f>ABS('Para calculo Rice'!F79-'Para calculo Rice'!G79)</f>
        <v>1</v>
      </c>
      <c r="K79" s="76">
        <f>'Para calculo Weldon'!F79/'Para calculo Weldon'!G79</f>
        <v>1</v>
      </c>
      <c r="L79" s="77">
        <f>ABS((Votaciones!R79-(Votaciones!S79+Votaciones!T79+Votaciones!U79))/(Votaciones!R79+Votaciones!S79+Votaciones!T79+Votaciones!U79))</f>
        <v>1</v>
      </c>
      <c r="M79" s="76">
        <f>ABS('Para calculo Rice'!H79-'Para calculo Rice'!I79)</f>
        <v>1</v>
      </c>
      <c r="N79" s="76">
        <f>'Para calculo Weldon'!H79/'Para calculo Weldon'!I79</f>
        <v>1</v>
      </c>
      <c r="O79" s="76">
        <f>ABS((Votaciones!R79-(Votaciones!S79+Votaciones!T79+Votaciones!U79))/(Votaciones!R79+Votaciones!S79+Votaciones!T79+Votaciones!U79))</f>
        <v>1</v>
      </c>
      <c r="P79" s="76">
        <f>ABS('Para calculo Rice'!J79-'Para calculo Rice'!K79)</f>
        <v>1</v>
      </c>
      <c r="Q79" s="76">
        <f>'Para calculo Weldon'!J79/'Para calculo Weldon'!K79</f>
        <v>1</v>
      </c>
      <c r="R79" s="76">
        <f>ABS(((Votaciones!Z79-(Votaciones!AA79+Votaciones!AB79+Votaciones!AC79))/(Votaciones!Z79+Votaciones!AA79+Votaciones!AB79+Votaciones!AC79)))</f>
        <v>1</v>
      </c>
      <c r="S79" s="76">
        <f>ABS('Para calculo Rice'!L79-'Para calculo Rice'!M79)</f>
        <v>1</v>
      </c>
      <c r="T79" s="76">
        <f>'Para calculo Weldon'!L79/'Para calculo Weldon'!M79</f>
        <v>1</v>
      </c>
      <c r="U79" s="76">
        <f>ABS(((Votaciones!AD79-(Votaciones!AE79+Votaciones!AF79+Votaciones!AG79))/(Votaciones!AD79+Votaciones!AE79+Votaciones!AF79+Votaciones!AG79)))</f>
        <v>1</v>
      </c>
      <c r="V79" s="76">
        <f>ABS('Para calculo Rice'!N79-'Para calculo Rice'!O79)</f>
        <v>1</v>
      </c>
      <c r="W79" s="76">
        <f>'Para calculo Weldon'!N79/'Para calculo Weldon'!O79</f>
        <v>1</v>
      </c>
      <c r="X79" s="76">
        <f>ABS(((Votaciones!AH79-(Votaciones!AI79+Votaciones!AJ79+Votaciones!AK79))/(SUM(Votaciones!AH79:AK79))))</f>
        <v>1</v>
      </c>
      <c r="Y79" s="3"/>
      <c r="Z79" s="3"/>
      <c r="AA79" s="3"/>
      <c r="AB79" s="3"/>
    </row>
    <row r="80">
      <c r="A80" s="75">
        <f>Votaciones!A80</f>
        <v>78</v>
      </c>
      <c r="B80" s="75" t="str">
        <f>Votaciones!D80</f>
        <v>Minuta de decreto 29155 que modifica los artículos 45, 46 y 73 de la Ley de Protección Civil del Estado de Jalisco.(F.5738)</v>
      </c>
      <c r="C80" s="75">
        <f>Votaciones!E80</f>
        <v>0</v>
      </c>
      <c r="D80" s="76">
        <f>ABS('Para calculo Rice'!B80-'Para calculo Rice'!C80)</f>
        <v>1</v>
      </c>
      <c r="E80" s="76">
        <f>'Para calculo Weldon'!B80/'Para calculo Weldon'!C80</f>
        <v>1</v>
      </c>
      <c r="F80" s="76">
        <f>ABS(((Votaciones!J80-(Votaciones!K80+Votaciones!L80+Votaciones!M80))/(Votaciones!J80+Votaciones!K80+Votaciones!L80+Votaciones!M80)))</f>
        <v>0.375</v>
      </c>
      <c r="G80" s="76">
        <f>ABS('Para calculo Rice'!D80-'Para calculo Rice'!E80)</f>
        <v>1</v>
      </c>
      <c r="H80" s="76">
        <f>'Para calculo Weldon'!D80/'Para calculo Weldon'!E80</f>
        <v>1</v>
      </c>
      <c r="I80" s="76">
        <f>abs((Votaciones!N80-(Votaciones!O80+Votaciones!P80+Votaciones!Q80))/(Votaciones!N80+Votaciones!O80+Votaciones!P80+Votaciones!Q80))</f>
        <v>0.75</v>
      </c>
      <c r="J80" s="76">
        <f>ABS('Para calculo Rice'!F80-'Para calculo Rice'!G80)</f>
        <v>1</v>
      </c>
      <c r="K80" s="76">
        <f>'Para calculo Weldon'!F80/'Para calculo Weldon'!G80</f>
        <v>1</v>
      </c>
      <c r="L80" s="77">
        <f>ABS((Votaciones!R80-(Votaciones!S80+Votaciones!T80+Votaciones!U80))/(Votaciones!R80+Votaciones!S80+Votaciones!T80+Votaciones!U80))</f>
        <v>1</v>
      </c>
      <c r="M80" s="76">
        <f>ABS('Para calculo Rice'!H80-'Para calculo Rice'!I80)</f>
        <v>1</v>
      </c>
      <c r="N80" s="76">
        <f>'Para calculo Weldon'!H80/'Para calculo Weldon'!I80</f>
        <v>1</v>
      </c>
      <c r="O80" s="76">
        <f>ABS((Votaciones!R80-(Votaciones!S80+Votaciones!T80+Votaciones!U80))/(Votaciones!R80+Votaciones!S80+Votaciones!T80+Votaciones!U80))</f>
        <v>1</v>
      </c>
      <c r="P80" s="76">
        <f>ABS('Para calculo Rice'!J80-'Para calculo Rice'!K80)</f>
        <v>1</v>
      </c>
      <c r="Q80" s="76">
        <f>'Para calculo Weldon'!J80/'Para calculo Weldon'!K80</f>
        <v>1</v>
      </c>
      <c r="R80" s="76">
        <f>ABS(((Votaciones!Z80-(Votaciones!AA80+Votaciones!AB80+Votaciones!AC80))/(Votaciones!Z80+Votaciones!AA80+Votaciones!AB80+Votaciones!AC80)))</f>
        <v>1</v>
      </c>
      <c r="S80" s="76">
        <f>ABS('Para calculo Rice'!L80-'Para calculo Rice'!M80)</f>
        <v>1</v>
      </c>
      <c r="T80" s="76">
        <f>'Para calculo Weldon'!L80/'Para calculo Weldon'!M80</f>
        <v>1</v>
      </c>
      <c r="U80" s="76">
        <f>ABS(((Votaciones!AD80-(Votaciones!AE80+Votaciones!AF80+Votaciones!AG80))/(Votaciones!AD80+Votaciones!AE80+Votaciones!AF80+Votaciones!AG80)))</f>
        <v>1</v>
      </c>
      <c r="V80" s="76">
        <f>ABS('Para calculo Rice'!N80-'Para calculo Rice'!O80)</f>
        <v>1</v>
      </c>
      <c r="W80" s="76">
        <f>'Para calculo Weldon'!N80/'Para calculo Weldon'!O80</f>
        <v>1</v>
      </c>
      <c r="X80" s="76">
        <f>ABS(((Votaciones!AH80-(Votaciones!AI80+Votaciones!AJ80+Votaciones!AK80))/(SUM(Votaciones!AH80:AK80))))</f>
        <v>1</v>
      </c>
      <c r="Y80" s="3"/>
      <c r="Z80" s="3"/>
      <c r="AA80" s="3"/>
      <c r="AB80" s="3"/>
    </row>
    <row r="81">
      <c r="A81" s="75">
        <f>Votaciones!A81</f>
        <v>79</v>
      </c>
      <c r="B81" s="32" t="s">
        <v>191</v>
      </c>
      <c r="C81" s="28">
        <v>0.0</v>
      </c>
      <c r="D81" s="76">
        <f>ABS('Para calculo Rice'!B81-'Para calculo Rice'!C81)</f>
        <v>1</v>
      </c>
      <c r="E81" s="76">
        <f>'Para calculo Weldon'!B81/'Para calculo Weldon'!C81</f>
        <v>1</v>
      </c>
      <c r="F81" s="76">
        <f>ABS(((Votaciones!J81-(Votaciones!K81+Votaciones!L81+Votaciones!M81))/(Votaciones!J81+Votaciones!K81+Votaciones!L81+Votaciones!M81)))</f>
        <v>0.5</v>
      </c>
      <c r="G81" s="76">
        <f>ABS('Para calculo Rice'!D81-'Para calculo Rice'!E81)</f>
        <v>1</v>
      </c>
      <c r="H81" s="76">
        <f>'Para calculo Weldon'!D81/'Para calculo Weldon'!E81</f>
        <v>1</v>
      </c>
      <c r="I81" s="76">
        <f>abs((Votaciones!N81-(Votaciones!O81+Votaciones!P81+Votaciones!Q81))/(Votaciones!N81+Votaciones!O81+Votaciones!P81+Votaciones!Q81))</f>
        <v>1</v>
      </c>
      <c r="J81" s="76">
        <f>ABS('Para calculo Rice'!F81-'Para calculo Rice'!G81)</f>
        <v>1</v>
      </c>
      <c r="K81" s="76">
        <f>'Para calculo Weldon'!F81/'Para calculo Weldon'!G81</f>
        <v>1</v>
      </c>
      <c r="L81" s="77">
        <f>ABS((Votaciones!R81-(Votaciones!S81+Votaciones!T81+Votaciones!U81))/(Votaciones!R81+Votaciones!S81+Votaciones!T81+Votaciones!U81))</f>
        <v>1</v>
      </c>
      <c r="M81" s="76">
        <f>ABS('Para calculo Rice'!H81-'Para calculo Rice'!I81)</f>
        <v>1</v>
      </c>
      <c r="N81" s="76">
        <f>'Para calculo Weldon'!H81/'Para calculo Weldon'!I81</f>
        <v>1</v>
      </c>
      <c r="O81" s="76">
        <f>ABS((Votaciones!R81-(Votaciones!S81+Votaciones!T81+Votaciones!U81))/(Votaciones!R81+Votaciones!S81+Votaciones!T81+Votaciones!U81))</f>
        <v>1</v>
      </c>
      <c r="P81" s="76">
        <f>ABS('Para calculo Rice'!J81-'Para calculo Rice'!K81)</f>
        <v>1</v>
      </c>
      <c r="Q81" s="76">
        <f>'Para calculo Weldon'!J81/'Para calculo Weldon'!K81</f>
        <v>1</v>
      </c>
      <c r="R81" s="76">
        <f>ABS(((Votaciones!Z81-(Votaciones!AA81+Votaciones!AB81+Votaciones!AC81))/(Votaciones!Z81+Votaciones!AA81+Votaciones!AB81+Votaciones!AC81)))</f>
        <v>1</v>
      </c>
      <c r="S81" s="76">
        <f>ABS('Para calculo Rice'!L81-'Para calculo Rice'!M81)</f>
        <v>1</v>
      </c>
      <c r="T81" s="76">
        <f>'Para calculo Weldon'!L81/'Para calculo Weldon'!M81</f>
        <v>1</v>
      </c>
      <c r="U81" s="76">
        <f>ABS(((Votaciones!AD81-(Votaciones!AE81+Votaciones!AF81+Votaciones!AG81))/(Votaciones!AD81+Votaciones!AE81+Votaciones!AF81+Votaciones!AG81)))</f>
        <v>1</v>
      </c>
      <c r="V81" s="76">
        <f>ABS('Para calculo Rice'!N81-'Para calculo Rice'!O81)</f>
        <v>1</v>
      </c>
      <c r="W81" s="76">
        <f>'Para calculo Weldon'!N81/'Para calculo Weldon'!O81</f>
        <v>1</v>
      </c>
      <c r="X81" s="76">
        <f>ABS(((Votaciones!AH81-(Votaciones!AI81+Votaciones!AJ81+Votaciones!AK81))/(SUM(Votaciones!AH81:AK81))))</f>
        <v>1</v>
      </c>
      <c r="Y81" s="3"/>
      <c r="Z81" s="3"/>
      <c r="AA81" s="3"/>
      <c r="AB81" s="3"/>
    </row>
    <row r="82">
      <c r="A82" s="75">
        <f>Votaciones!A82</f>
        <v>80</v>
      </c>
      <c r="B82" s="32" t="s">
        <v>193</v>
      </c>
      <c r="C82" s="41">
        <v>0.0</v>
      </c>
      <c r="D82" s="76">
        <f>ABS('Para calculo Rice'!B82-'Para calculo Rice'!C82)</f>
        <v>1</v>
      </c>
      <c r="E82" s="76">
        <f>'Para calculo Weldon'!B82/'Para calculo Weldon'!C82</f>
        <v>1</v>
      </c>
      <c r="F82" s="76">
        <f>ABS(((Votaciones!J82-(Votaciones!K82+Votaciones!L82+Votaciones!M82))/(Votaciones!J82+Votaciones!K82+Votaciones!L82+Votaciones!M82)))</f>
        <v>0.5</v>
      </c>
      <c r="G82" s="76">
        <f>ABS('Para calculo Rice'!D82-'Para calculo Rice'!E82)</f>
        <v>1</v>
      </c>
      <c r="H82" s="76">
        <f>'Para calculo Weldon'!D82/'Para calculo Weldon'!E82</f>
        <v>1</v>
      </c>
      <c r="I82" s="76">
        <f>abs((Votaciones!N82-(Votaciones!O82+Votaciones!P82+Votaciones!Q82))/(Votaciones!N82+Votaciones!O82+Votaciones!P82+Votaciones!Q82))</f>
        <v>0.75</v>
      </c>
      <c r="J82" s="76">
        <f>ABS('Para calculo Rice'!F82-'Para calculo Rice'!G82)</f>
        <v>1</v>
      </c>
      <c r="K82" s="76">
        <f>'Para calculo Weldon'!F82/'Para calculo Weldon'!G82</f>
        <v>1</v>
      </c>
      <c r="L82" s="77">
        <f>ABS((Votaciones!R82-(Votaciones!S82+Votaciones!T82+Votaciones!U82))/(Votaciones!R82+Votaciones!S82+Votaciones!T82+Votaciones!U82))</f>
        <v>0.6</v>
      </c>
      <c r="M82" s="76">
        <f>ABS('Para calculo Rice'!H82-'Para calculo Rice'!I82)</f>
        <v>1</v>
      </c>
      <c r="N82" s="76">
        <f>'Para calculo Weldon'!H82/'Para calculo Weldon'!I82</f>
        <v>1</v>
      </c>
      <c r="O82" s="76">
        <f>ABS((Votaciones!R82-(Votaciones!S82+Votaciones!T82+Votaciones!U82))/(Votaciones!R82+Votaciones!S82+Votaciones!T82+Votaciones!U82))</f>
        <v>0.6</v>
      </c>
      <c r="P82" s="76">
        <f>ABS('Para calculo Rice'!J82-'Para calculo Rice'!K82)</f>
        <v>1</v>
      </c>
      <c r="Q82" s="76">
        <f>'Para calculo Weldon'!J82/'Para calculo Weldon'!K82</f>
        <v>1</v>
      </c>
      <c r="R82" s="76">
        <f>ABS(((Votaciones!Z82-(Votaciones!AA82+Votaciones!AB82+Votaciones!AC82))/(Votaciones!Z82+Votaciones!AA82+Votaciones!AB82+Votaciones!AC82)))</f>
        <v>1</v>
      </c>
      <c r="S82" s="76">
        <f>ABS('Para calculo Rice'!L82-'Para calculo Rice'!M82)</f>
        <v>1</v>
      </c>
      <c r="T82" s="76">
        <f>'Para calculo Weldon'!L82/'Para calculo Weldon'!M82</f>
        <v>1</v>
      </c>
      <c r="U82" s="76">
        <f>ABS(((Votaciones!AD82-(Votaciones!AE82+Votaciones!AF82+Votaciones!AG82))/(Votaciones!AD82+Votaciones!AE82+Votaciones!AF82+Votaciones!AG82)))</f>
        <v>1</v>
      </c>
      <c r="V82" s="76">
        <f>ABS('Para calculo Rice'!N82-'Para calculo Rice'!O82)</f>
        <v>1</v>
      </c>
      <c r="W82" s="76">
        <f>'Para calculo Weldon'!N82/'Para calculo Weldon'!O82</f>
        <v>1</v>
      </c>
      <c r="X82" s="76">
        <f>ABS(((Votaciones!AH82-(Votaciones!AI82+Votaciones!AJ82+Votaciones!AK82))/(SUM(Votaciones!AH82:AK82))))</f>
        <v>1</v>
      </c>
      <c r="Y82" s="3"/>
      <c r="Z82" s="3"/>
      <c r="AA82" s="3"/>
      <c r="AB82" s="3"/>
    </row>
    <row r="83">
      <c r="A83" s="75">
        <f>Votaciones!A83</f>
        <v>81</v>
      </c>
      <c r="B83" s="32" t="s">
        <v>195</v>
      </c>
      <c r="C83" s="32">
        <v>0.0</v>
      </c>
      <c r="D83" s="76">
        <f>ABS('Para calculo Rice'!B83-'Para calculo Rice'!C83)</f>
        <v>1</v>
      </c>
      <c r="E83" s="76">
        <f>'Para calculo Weldon'!B83/'Para calculo Weldon'!C83</f>
        <v>1</v>
      </c>
      <c r="F83" s="76">
        <f>ABS(((Votaciones!J83-(Votaciones!K83+Votaciones!L83+Votaciones!M83))/(Votaciones!J83+Votaciones!K83+Votaciones!L83+Votaciones!M83)))</f>
        <v>0.375</v>
      </c>
      <c r="G83" s="76">
        <f>ABS('Para calculo Rice'!D83-'Para calculo Rice'!E83)</f>
        <v>1</v>
      </c>
      <c r="H83" s="76">
        <f>'Para calculo Weldon'!D83/'Para calculo Weldon'!E83</f>
        <v>1</v>
      </c>
      <c r="I83" s="76">
        <f>abs((Votaciones!N83-(Votaciones!O83+Votaciones!P83+Votaciones!Q83))/(Votaciones!N83+Votaciones!O83+Votaciones!P83+Votaciones!Q83))</f>
        <v>1</v>
      </c>
      <c r="J83" s="76">
        <f>ABS('Para calculo Rice'!F83-'Para calculo Rice'!G83)</f>
        <v>1</v>
      </c>
      <c r="K83" s="76">
        <f>'Para calculo Weldon'!F83/'Para calculo Weldon'!G83</f>
        <v>1</v>
      </c>
      <c r="L83" s="77">
        <f>ABS((Votaciones!R83-(Votaciones!S83+Votaciones!T83+Votaciones!U83))/(Votaciones!R83+Votaciones!S83+Votaciones!T83+Votaciones!U83))</f>
        <v>1</v>
      </c>
      <c r="M83" s="76">
        <f>ABS('Para calculo Rice'!H83-'Para calculo Rice'!I83)</f>
        <v>1</v>
      </c>
      <c r="N83" s="76">
        <f>'Para calculo Weldon'!H83/'Para calculo Weldon'!I83</f>
        <v>1</v>
      </c>
      <c r="O83" s="76">
        <f>ABS((Votaciones!R83-(Votaciones!S83+Votaciones!T83+Votaciones!U83))/(Votaciones!R83+Votaciones!S83+Votaciones!T83+Votaciones!U83))</f>
        <v>1</v>
      </c>
      <c r="P83" s="76">
        <f>ABS('Para calculo Rice'!J83-'Para calculo Rice'!K83)</f>
        <v>1</v>
      </c>
      <c r="Q83" s="76">
        <f>'Para calculo Weldon'!J83/'Para calculo Weldon'!K83</f>
        <v>1</v>
      </c>
      <c r="R83" s="76">
        <f>ABS(((Votaciones!Z83-(Votaciones!AA83+Votaciones!AB83+Votaciones!AC83))/(Votaciones!Z83+Votaciones!AA83+Votaciones!AB83+Votaciones!AC83)))</f>
        <v>1</v>
      </c>
      <c r="S83" s="76">
        <f>ABS('Para calculo Rice'!L83-'Para calculo Rice'!M83)</f>
        <v>1</v>
      </c>
      <c r="T83" s="76">
        <f>'Para calculo Weldon'!L83/'Para calculo Weldon'!M83</f>
        <v>1</v>
      </c>
      <c r="U83" s="76">
        <f>ABS(((Votaciones!AD83-(Votaciones!AE83+Votaciones!AF83+Votaciones!AG83))/(Votaciones!AD83+Votaciones!AE83+Votaciones!AF83+Votaciones!AG83)))</f>
        <v>1</v>
      </c>
      <c r="V83" s="76">
        <f>ABS('Para calculo Rice'!N83-'Para calculo Rice'!O83)</f>
        <v>1</v>
      </c>
      <c r="W83" s="76">
        <f>'Para calculo Weldon'!N83/'Para calculo Weldon'!O83</f>
        <v>1</v>
      </c>
      <c r="X83" s="76">
        <f>ABS(((Votaciones!AH83-(Votaciones!AI83+Votaciones!AJ83+Votaciones!AK83))/(SUM(Votaciones!AH83:AK83))))</f>
        <v>1</v>
      </c>
      <c r="Y83" s="3"/>
      <c r="Z83" s="3"/>
      <c r="AA83" s="3"/>
      <c r="AB83" s="3"/>
    </row>
    <row r="84">
      <c r="A84" s="75">
        <f>Votaciones!A84</f>
        <v>82</v>
      </c>
      <c r="B84" s="32" t="s">
        <v>197</v>
      </c>
      <c r="C84" s="49">
        <v>0.0</v>
      </c>
      <c r="D84" s="76">
        <f>ABS('Para calculo Rice'!B84-'Para calculo Rice'!C84)</f>
        <v>1</v>
      </c>
      <c r="E84" s="76">
        <f>'Para calculo Weldon'!B84/'Para calculo Weldon'!C84</f>
        <v>1</v>
      </c>
      <c r="F84" s="76">
        <f>ABS(((Votaciones!J84-(Votaciones!K84+Votaciones!L84+Votaciones!M84))/(Votaciones!J84+Votaciones!K84+Votaciones!L84+Votaciones!M84)))</f>
        <v>0.375</v>
      </c>
      <c r="G84" s="76">
        <f>ABS('Para calculo Rice'!D84-'Para calculo Rice'!E84)</f>
        <v>1</v>
      </c>
      <c r="H84" s="76">
        <f>'Para calculo Weldon'!D84/'Para calculo Weldon'!E84</f>
        <v>1</v>
      </c>
      <c r="I84" s="76">
        <f>abs((Votaciones!N84-(Votaciones!O84+Votaciones!P84+Votaciones!Q84))/(Votaciones!N84+Votaciones!O84+Votaciones!P84+Votaciones!Q84))</f>
        <v>1</v>
      </c>
      <c r="J84" s="76">
        <f>ABS('Para calculo Rice'!F84-'Para calculo Rice'!G84)</f>
        <v>1</v>
      </c>
      <c r="K84" s="76">
        <f>'Para calculo Weldon'!F84/'Para calculo Weldon'!G84</f>
        <v>1</v>
      </c>
      <c r="L84" s="77">
        <f>ABS((Votaciones!R84-(Votaciones!S84+Votaciones!T84+Votaciones!U84))/(Votaciones!R84+Votaciones!S84+Votaciones!T84+Votaciones!U84))</f>
        <v>1</v>
      </c>
      <c r="M84" s="76">
        <f>ABS('Para calculo Rice'!H84-'Para calculo Rice'!I84)</f>
        <v>1</v>
      </c>
      <c r="N84" s="76">
        <f>'Para calculo Weldon'!H84/'Para calculo Weldon'!I84</f>
        <v>1</v>
      </c>
      <c r="O84" s="76">
        <f>ABS((Votaciones!R84-(Votaciones!S84+Votaciones!T84+Votaciones!U84))/(Votaciones!R84+Votaciones!S84+Votaciones!T84+Votaciones!U84))</f>
        <v>1</v>
      </c>
      <c r="P84" s="77" t="s">
        <v>233</v>
      </c>
      <c r="Q84" s="77" t="s">
        <v>233</v>
      </c>
      <c r="R84" s="76">
        <f>ABS(((Votaciones!Z84-(Votaciones!AA84+Votaciones!AB84+Votaciones!AC84))/(Votaciones!Z84+Votaciones!AA84+Votaciones!AB84+Votaciones!AC84)))</f>
        <v>1</v>
      </c>
      <c r="S84" s="76">
        <f>ABS('Para calculo Rice'!L84-'Para calculo Rice'!M84)</f>
        <v>1</v>
      </c>
      <c r="T84" s="76">
        <f>'Para calculo Weldon'!L84/'Para calculo Weldon'!M84</f>
        <v>1</v>
      </c>
      <c r="U84" s="76">
        <f>ABS(((Votaciones!AD84-(Votaciones!AE84+Votaciones!AF84+Votaciones!AG84))/(Votaciones!AD84+Votaciones!AE84+Votaciones!AF84+Votaciones!AG84)))</f>
        <v>1</v>
      </c>
      <c r="V84" s="76">
        <f>ABS('Para calculo Rice'!N84-'Para calculo Rice'!O84)</f>
        <v>1</v>
      </c>
      <c r="W84" s="76">
        <f>'Para calculo Weldon'!N84/'Para calculo Weldon'!O84</f>
        <v>1</v>
      </c>
      <c r="X84" s="76">
        <f>ABS(((Votaciones!AH84-(Votaciones!AI84+Votaciones!AJ84+Votaciones!AK84))/(SUM(Votaciones!AH84:AK84))))</f>
        <v>1</v>
      </c>
      <c r="Y84" s="3"/>
      <c r="Z84" s="3"/>
      <c r="AA84" s="3"/>
      <c r="AB84" s="3"/>
    </row>
    <row r="85">
      <c r="A85" s="75">
        <f>Votaciones!A85</f>
        <v>83</v>
      </c>
      <c r="B85" s="32" t="s">
        <v>199</v>
      </c>
      <c r="C85" s="41">
        <v>0.0</v>
      </c>
      <c r="D85" s="76">
        <f>ABS('Para calculo Rice'!B85-'Para calculo Rice'!C85)</f>
        <v>1</v>
      </c>
      <c r="E85" s="76">
        <f>'Para calculo Weldon'!B85/'Para calculo Weldon'!C85</f>
        <v>1</v>
      </c>
      <c r="F85" s="76">
        <f>ABS(((Votaciones!J85-(Votaciones!K85+Votaciones!L85+Votaciones!M85))/(Votaciones!J85+Votaciones!K85+Votaciones!L85+Votaciones!M85)))</f>
        <v>0.5</v>
      </c>
      <c r="G85" s="76">
        <f>ABS('Para calculo Rice'!D85-'Para calculo Rice'!E85)</f>
        <v>1</v>
      </c>
      <c r="H85" s="76">
        <f>'Para calculo Weldon'!D85/'Para calculo Weldon'!E85</f>
        <v>1</v>
      </c>
      <c r="I85" s="76">
        <f>abs((Votaciones!N85-(Votaciones!O85+Votaciones!P85+Votaciones!Q85))/(Votaciones!N85+Votaciones!O85+Votaciones!P85+Votaciones!Q85))</f>
        <v>1</v>
      </c>
      <c r="J85" s="76">
        <f>ABS('Para calculo Rice'!F85-'Para calculo Rice'!G85)</f>
        <v>1</v>
      </c>
      <c r="K85" s="76">
        <f>'Para calculo Weldon'!F85/'Para calculo Weldon'!G85</f>
        <v>1</v>
      </c>
      <c r="L85" s="77">
        <f>ABS((Votaciones!R85-(Votaciones!S85+Votaciones!T85+Votaciones!U85))/(Votaciones!R85+Votaciones!S85+Votaciones!T85+Votaciones!U85))</f>
        <v>1</v>
      </c>
      <c r="M85" s="76">
        <f>ABS('Para calculo Rice'!H85-'Para calculo Rice'!I85)</f>
        <v>1</v>
      </c>
      <c r="N85" s="76">
        <f>'Para calculo Weldon'!H85/'Para calculo Weldon'!I85</f>
        <v>1</v>
      </c>
      <c r="O85" s="76">
        <f>ABS((Votaciones!R85-(Votaciones!S85+Votaciones!T85+Votaciones!U85))/(Votaciones!R85+Votaciones!S85+Votaciones!T85+Votaciones!U85))</f>
        <v>1</v>
      </c>
      <c r="P85" s="76">
        <f>ABS('Para calculo Rice'!J85-'Para calculo Rice'!K85)</f>
        <v>1</v>
      </c>
      <c r="Q85" s="76">
        <f>'Para calculo Weldon'!J85/'Para calculo Weldon'!K85</f>
        <v>1</v>
      </c>
      <c r="R85" s="76">
        <f>ABS(((Votaciones!Z85-(Votaciones!AA85+Votaciones!AB85+Votaciones!AC85))/(Votaciones!Z85+Votaciones!AA85+Votaciones!AB85+Votaciones!AC85)))</f>
        <v>1</v>
      </c>
      <c r="S85" s="76">
        <f>ABS('Para calculo Rice'!L85-'Para calculo Rice'!M85)</f>
        <v>1</v>
      </c>
      <c r="T85" s="76">
        <f>'Para calculo Weldon'!L85/'Para calculo Weldon'!M85</f>
        <v>1</v>
      </c>
      <c r="U85" s="76">
        <f>ABS(((Votaciones!AD85-(Votaciones!AE85+Votaciones!AF85+Votaciones!AG85))/(Votaciones!AD85+Votaciones!AE85+Votaciones!AF85+Votaciones!AG85)))</f>
        <v>1</v>
      </c>
      <c r="V85" s="76">
        <f>ABS('Para calculo Rice'!N85-'Para calculo Rice'!O85)</f>
        <v>1</v>
      </c>
      <c r="W85" s="76">
        <f>'Para calculo Weldon'!N85/'Para calculo Weldon'!O85</f>
        <v>1</v>
      </c>
      <c r="X85" s="76">
        <f>ABS(((Votaciones!AH85-(Votaciones!AI85+Votaciones!AJ85+Votaciones!AK85))/(SUM(Votaciones!AH85:AK85))))</f>
        <v>1</v>
      </c>
      <c r="Y85" s="3"/>
      <c r="Z85" s="3"/>
      <c r="AA85" s="3"/>
      <c r="AB85" s="3"/>
    </row>
    <row r="86">
      <c r="A86" s="75">
        <f>Votaciones!A86</f>
        <v>84</v>
      </c>
      <c r="B86" s="32" t="s">
        <v>201</v>
      </c>
      <c r="C86" s="32">
        <v>0.0</v>
      </c>
      <c r="D86" s="76">
        <f>ABS('Para calculo Rice'!B86-'Para calculo Rice'!C86)</f>
        <v>1</v>
      </c>
      <c r="E86" s="76">
        <f>'Para calculo Weldon'!B86/'Para calculo Weldon'!C86</f>
        <v>1</v>
      </c>
      <c r="F86" s="76">
        <f>ABS(((Votaciones!J86-(Votaciones!K86+Votaciones!L86+Votaciones!M86))/(Votaciones!J86+Votaciones!K86+Votaciones!L86+Votaciones!M86)))</f>
        <v>0.25</v>
      </c>
      <c r="G86" s="76">
        <f>ABS('Para calculo Rice'!D86-'Para calculo Rice'!E86)</f>
        <v>1</v>
      </c>
      <c r="H86" s="76">
        <f>'Para calculo Weldon'!D86/'Para calculo Weldon'!E86</f>
        <v>1</v>
      </c>
      <c r="I86" s="76">
        <f>abs((Votaciones!N86-(Votaciones!O86+Votaciones!P86+Votaciones!Q86))/(Votaciones!N86+Votaciones!O86+Votaciones!P86+Votaciones!Q86))</f>
        <v>1</v>
      </c>
      <c r="J86" s="76">
        <f>ABS('Para calculo Rice'!F86-'Para calculo Rice'!G86)</f>
        <v>1</v>
      </c>
      <c r="K86" s="76">
        <f>'Para calculo Weldon'!F86/'Para calculo Weldon'!G86</f>
        <v>1</v>
      </c>
      <c r="L86" s="77">
        <f>ABS((Votaciones!R86-(Votaciones!S86+Votaciones!T86+Votaciones!U86))/(Votaciones!R86+Votaciones!S86+Votaciones!T86+Votaciones!U86))</f>
        <v>1</v>
      </c>
      <c r="M86" s="76">
        <f>ABS('Para calculo Rice'!H86-'Para calculo Rice'!I86)</f>
        <v>1</v>
      </c>
      <c r="N86" s="76">
        <f>'Para calculo Weldon'!H86/'Para calculo Weldon'!I86</f>
        <v>1</v>
      </c>
      <c r="O86" s="76">
        <f>ABS((Votaciones!R86-(Votaciones!S86+Votaciones!T86+Votaciones!U86))/(Votaciones!R86+Votaciones!S86+Votaciones!T86+Votaciones!U86))</f>
        <v>1</v>
      </c>
      <c r="P86" s="76">
        <f>ABS('Para calculo Rice'!J86-'Para calculo Rice'!K86)</f>
        <v>1</v>
      </c>
      <c r="Q86" s="76">
        <f>'Para calculo Weldon'!J86/'Para calculo Weldon'!K86</f>
        <v>1</v>
      </c>
      <c r="R86" s="76">
        <f>ABS(((Votaciones!Z86-(Votaciones!AA86+Votaciones!AB86+Votaciones!AC86))/(Votaciones!Z86+Votaciones!AA86+Votaciones!AB86+Votaciones!AC86)))</f>
        <v>1</v>
      </c>
      <c r="S86" s="76">
        <f>ABS('Para calculo Rice'!L86-'Para calculo Rice'!M86)</f>
        <v>1</v>
      </c>
      <c r="T86" s="76">
        <f>'Para calculo Weldon'!L86/'Para calculo Weldon'!M86</f>
        <v>1</v>
      </c>
      <c r="U86" s="76">
        <f>ABS(((Votaciones!AD86-(Votaciones!AE86+Votaciones!AF86+Votaciones!AG86))/(Votaciones!AD86+Votaciones!AE86+Votaciones!AF86+Votaciones!AG86)))</f>
        <v>1</v>
      </c>
      <c r="V86" s="76">
        <f>ABS('Para calculo Rice'!N86-'Para calculo Rice'!O86)</f>
        <v>1</v>
      </c>
      <c r="W86" s="76">
        <f>'Para calculo Weldon'!N86/'Para calculo Weldon'!O86</f>
        <v>1</v>
      </c>
      <c r="X86" s="76">
        <f>ABS(((Votaciones!AH86-(Votaciones!AI86+Votaciones!AJ86+Votaciones!AK86))/(SUM(Votaciones!AH86:AK86))))</f>
        <v>1</v>
      </c>
      <c r="Y86" s="3"/>
      <c r="Z86" s="3"/>
      <c r="AA86" s="3"/>
      <c r="AB86" s="3"/>
    </row>
    <row r="87">
      <c r="A87" s="75">
        <f>Votaciones!A87</f>
        <v>85</v>
      </c>
      <c r="B87" s="32" t="s">
        <v>203</v>
      </c>
      <c r="C87" s="32">
        <v>0.0</v>
      </c>
      <c r="D87" s="76">
        <f>ABS('Para calculo Rice'!B87-'Para calculo Rice'!C87)</f>
        <v>1</v>
      </c>
      <c r="E87" s="76">
        <f>'Para calculo Weldon'!B87/'Para calculo Weldon'!C87</f>
        <v>1</v>
      </c>
      <c r="F87" s="76">
        <f>ABS(((Votaciones!J87-(Votaciones!K87+Votaciones!L87+Votaciones!M87))/(Votaciones!J87+Votaciones!K87+Votaciones!L87+Votaciones!M87)))</f>
        <v>0.25</v>
      </c>
      <c r="G87" s="76">
        <f>ABS('Para calculo Rice'!D87-'Para calculo Rice'!E87)</f>
        <v>1</v>
      </c>
      <c r="H87" s="76">
        <f>'Para calculo Weldon'!D87/'Para calculo Weldon'!E87</f>
        <v>1</v>
      </c>
      <c r="I87" s="76">
        <f>abs((Votaciones!N87-(Votaciones!O87+Votaciones!P87+Votaciones!Q87))/(Votaciones!N87+Votaciones!O87+Votaciones!P87+Votaciones!Q87))</f>
        <v>1</v>
      </c>
      <c r="J87" s="76">
        <f>ABS('Para calculo Rice'!F87-'Para calculo Rice'!G87)</f>
        <v>1</v>
      </c>
      <c r="K87" s="76">
        <f>'Para calculo Weldon'!F87/'Para calculo Weldon'!G87</f>
        <v>1</v>
      </c>
      <c r="L87" s="77">
        <f>ABS((Votaciones!R87-(Votaciones!S87+Votaciones!T87+Votaciones!U87))/(Votaciones!R87+Votaciones!S87+Votaciones!T87+Votaciones!U87))</f>
        <v>1</v>
      </c>
      <c r="M87" s="76">
        <f>ABS('Para calculo Rice'!H87-'Para calculo Rice'!I87)</f>
        <v>1</v>
      </c>
      <c r="N87" s="76">
        <f>'Para calculo Weldon'!H87/'Para calculo Weldon'!I87</f>
        <v>1</v>
      </c>
      <c r="O87" s="76">
        <f>ABS((Votaciones!R87-(Votaciones!S87+Votaciones!T87+Votaciones!U87))/(Votaciones!R87+Votaciones!S87+Votaciones!T87+Votaciones!U87))</f>
        <v>1</v>
      </c>
      <c r="P87" s="76">
        <f>ABS('Para calculo Rice'!J87-'Para calculo Rice'!K87)</f>
        <v>1</v>
      </c>
      <c r="Q87" s="76">
        <f>'Para calculo Weldon'!J87/'Para calculo Weldon'!K87</f>
        <v>1</v>
      </c>
      <c r="R87" s="76">
        <f>ABS(((Votaciones!Z87-(Votaciones!AA87+Votaciones!AB87+Votaciones!AC87))/(Votaciones!Z87+Votaciones!AA87+Votaciones!AB87+Votaciones!AC87)))</f>
        <v>1</v>
      </c>
      <c r="S87" s="76">
        <f>ABS('Para calculo Rice'!L87-'Para calculo Rice'!M87)</f>
        <v>1</v>
      </c>
      <c r="T87" s="76">
        <f>'Para calculo Weldon'!L87/'Para calculo Weldon'!M87</f>
        <v>1</v>
      </c>
      <c r="U87" s="76">
        <f>ABS(((Votaciones!AD87-(Votaciones!AE87+Votaciones!AF87+Votaciones!AG87))/(Votaciones!AD87+Votaciones!AE87+Votaciones!AF87+Votaciones!AG87)))</f>
        <v>1</v>
      </c>
      <c r="V87" s="76">
        <f>ABS('Para calculo Rice'!N87-'Para calculo Rice'!O87)</f>
        <v>1</v>
      </c>
      <c r="W87" s="76">
        <f>'Para calculo Weldon'!N87/'Para calculo Weldon'!O87</f>
        <v>1</v>
      </c>
      <c r="X87" s="76">
        <f>ABS(((Votaciones!AH87-(Votaciones!AI87+Votaciones!AJ87+Votaciones!AK87))/(SUM(Votaciones!AH87:AK87))))</f>
        <v>1</v>
      </c>
      <c r="Y87" s="3"/>
      <c r="Z87" s="3"/>
      <c r="AA87" s="3"/>
      <c r="AB87" s="3"/>
    </row>
    <row r="88">
      <c r="A88" s="75">
        <f>Votaciones!A88</f>
        <v>86</v>
      </c>
      <c r="B88" s="32" t="s">
        <v>205</v>
      </c>
      <c r="C88" s="32">
        <v>0.0</v>
      </c>
      <c r="D88" s="76">
        <f>ABS('Para calculo Rice'!B88-'Para calculo Rice'!C88)</f>
        <v>1</v>
      </c>
      <c r="E88" s="76">
        <f>'Para calculo Weldon'!B88/'Para calculo Weldon'!C88</f>
        <v>1</v>
      </c>
      <c r="F88" s="76">
        <f>ABS(((Votaciones!J88-(Votaciones!K88+Votaciones!L88+Votaciones!M88))/(Votaciones!J88+Votaciones!K88+Votaciones!L88+Votaciones!M88)))</f>
        <v>0.25</v>
      </c>
      <c r="G88" s="76">
        <f>ABS('Para calculo Rice'!D88-'Para calculo Rice'!E88)</f>
        <v>1</v>
      </c>
      <c r="H88" s="76">
        <f>'Para calculo Weldon'!D88/'Para calculo Weldon'!E88</f>
        <v>1</v>
      </c>
      <c r="I88" s="76">
        <f>abs((Votaciones!N88-(Votaciones!O88+Votaciones!P88+Votaciones!Q88))/(Votaciones!N88+Votaciones!O88+Votaciones!P88+Votaciones!Q88))</f>
        <v>1</v>
      </c>
      <c r="J88" s="76">
        <f>ABS('Para calculo Rice'!F88-'Para calculo Rice'!G88)</f>
        <v>1</v>
      </c>
      <c r="K88" s="76">
        <f>'Para calculo Weldon'!F88/'Para calculo Weldon'!G88</f>
        <v>1</v>
      </c>
      <c r="L88" s="77">
        <f>ABS((Votaciones!R88-(Votaciones!S88+Votaciones!T88+Votaciones!U88))/(Votaciones!R88+Votaciones!S88+Votaciones!T88+Votaciones!U88))</f>
        <v>1</v>
      </c>
      <c r="M88" s="76">
        <f>ABS('Para calculo Rice'!H88-'Para calculo Rice'!I88)</f>
        <v>1</v>
      </c>
      <c r="N88" s="76">
        <f>'Para calculo Weldon'!H88/'Para calculo Weldon'!I88</f>
        <v>1</v>
      </c>
      <c r="O88" s="76">
        <f>ABS((Votaciones!R88-(Votaciones!S88+Votaciones!T88+Votaciones!U88))/(Votaciones!R88+Votaciones!S88+Votaciones!T88+Votaciones!U88))</f>
        <v>1</v>
      </c>
      <c r="P88" s="76">
        <f>ABS('Para calculo Rice'!J88-'Para calculo Rice'!K88)</f>
        <v>1</v>
      </c>
      <c r="Q88" s="76">
        <f>'Para calculo Weldon'!J88/'Para calculo Weldon'!K88</f>
        <v>1</v>
      </c>
      <c r="R88" s="76">
        <f>ABS(((Votaciones!Z88-(Votaciones!AA88+Votaciones!AB88+Votaciones!AC88))/(Votaciones!Z88+Votaciones!AA88+Votaciones!AB88+Votaciones!AC88)))</f>
        <v>1</v>
      </c>
      <c r="S88" s="76">
        <f>ABS('Para calculo Rice'!L88-'Para calculo Rice'!M88)</f>
        <v>1</v>
      </c>
      <c r="T88" s="76">
        <f>'Para calculo Weldon'!L88/'Para calculo Weldon'!M88</f>
        <v>1</v>
      </c>
      <c r="U88" s="76">
        <f>ABS(((Votaciones!AD88-(Votaciones!AE88+Votaciones!AF88+Votaciones!AG88))/(Votaciones!AD88+Votaciones!AE88+Votaciones!AF88+Votaciones!AG88)))</f>
        <v>1</v>
      </c>
      <c r="V88" s="76">
        <f>ABS('Para calculo Rice'!N88-'Para calculo Rice'!O88)</f>
        <v>1</v>
      </c>
      <c r="W88" s="76">
        <f>'Para calculo Weldon'!N88/'Para calculo Weldon'!O88</f>
        <v>1</v>
      </c>
      <c r="X88" s="76">
        <f>ABS(((Votaciones!AH88-(Votaciones!AI88+Votaciones!AJ88+Votaciones!AK88))/(SUM(Votaciones!AH88:AK88))))</f>
        <v>1</v>
      </c>
      <c r="Y88" s="3"/>
      <c r="Z88" s="3"/>
      <c r="AA88" s="3"/>
      <c r="AB88" s="3"/>
    </row>
    <row r="89">
      <c r="A89" s="75">
        <f>Votaciones!A89</f>
        <v>87</v>
      </c>
      <c r="B89" s="32" t="s">
        <v>207</v>
      </c>
      <c r="C89" s="32">
        <v>0.0</v>
      </c>
      <c r="D89" s="76">
        <f>ABS('Para calculo Rice'!B89-'Para calculo Rice'!C89)</f>
        <v>1</v>
      </c>
      <c r="E89" s="76">
        <f>'Para calculo Weldon'!B89/'Para calculo Weldon'!C89</f>
        <v>1</v>
      </c>
      <c r="F89" s="76">
        <f>ABS(((Votaciones!J89-(Votaciones!K89+Votaciones!L89+Votaciones!M89))/(Votaciones!J89+Votaciones!K89+Votaciones!L89+Votaciones!M89)))</f>
        <v>0.25</v>
      </c>
      <c r="G89" s="76">
        <f>ABS('Para calculo Rice'!D89-'Para calculo Rice'!E89)</f>
        <v>1</v>
      </c>
      <c r="H89" s="76">
        <f>'Para calculo Weldon'!D89/'Para calculo Weldon'!E89</f>
        <v>1</v>
      </c>
      <c r="I89" s="76">
        <f>abs((Votaciones!N89-(Votaciones!O89+Votaciones!P89+Votaciones!Q89))/(Votaciones!N89+Votaciones!O89+Votaciones!P89+Votaciones!Q89))</f>
        <v>1</v>
      </c>
      <c r="J89" s="76">
        <f>ABS('Para calculo Rice'!F89-'Para calculo Rice'!G89)</f>
        <v>1</v>
      </c>
      <c r="K89" s="76">
        <f>'Para calculo Weldon'!F89/'Para calculo Weldon'!G89</f>
        <v>1</v>
      </c>
      <c r="L89" s="77">
        <f>ABS((Votaciones!R89-(Votaciones!S89+Votaciones!T89+Votaciones!U89))/(Votaciones!R89+Votaciones!S89+Votaciones!T89+Votaciones!U89))</f>
        <v>1</v>
      </c>
      <c r="M89" s="76">
        <f>ABS('Para calculo Rice'!H89-'Para calculo Rice'!I89)</f>
        <v>1</v>
      </c>
      <c r="N89" s="76">
        <f>'Para calculo Weldon'!H89/'Para calculo Weldon'!I89</f>
        <v>1</v>
      </c>
      <c r="O89" s="76">
        <f>ABS((Votaciones!R89-(Votaciones!S89+Votaciones!T89+Votaciones!U89))/(Votaciones!R89+Votaciones!S89+Votaciones!T89+Votaciones!U89))</f>
        <v>1</v>
      </c>
      <c r="P89" s="76">
        <f>ABS('Para calculo Rice'!J89-'Para calculo Rice'!K89)</f>
        <v>1</v>
      </c>
      <c r="Q89" s="76">
        <f>'Para calculo Weldon'!J89/'Para calculo Weldon'!K89</f>
        <v>1</v>
      </c>
      <c r="R89" s="76">
        <f>ABS(((Votaciones!Z89-(Votaciones!AA89+Votaciones!AB89+Votaciones!AC89))/(Votaciones!Z89+Votaciones!AA89+Votaciones!AB89+Votaciones!AC89)))</f>
        <v>1</v>
      </c>
      <c r="S89" s="76">
        <f>ABS('Para calculo Rice'!L89-'Para calculo Rice'!M89)</f>
        <v>1</v>
      </c>
      <c r="T89" s="76">
        <f>'Para calculo Weldon'!L89/'Para calculo Weldon'!M89</f>
        <v>1</v>
      </c>
      <c r="U89" s="76">
        <f>ABS(((Votaciones!AD89-(Votaciones!AE89+Votaciones!AF89+Votaciones!AG89))/(Votaciones!AD89+Votaciones!AE89+Votaciones!AF89+Votaciones!AG89)))</f>
        <v>1</v>
      </c>
      <c r="V89" s="76">
        <f>ABS('Para calculo Rice'!N89-'Para calculo Rice'!O89)</f>
        <v>1</v>
      </c>
      <c r="W89" s="76">
        <f>'Para calculo Weldon'!N89/'Para calculo Weldon'!O89</f>
        <v>1</v>
      </c>
      <c r="X89" s="76">
        <f>ABS(((Votaciones!AH89-(Votaciones!AI89+Votaciones!AJ89+Votaciones!AK89))/(SUM(Votaciones!AH89:AK89))))</f>
        <v>1</v>
      </c>
      <c r="Y89" s="3"/>
      <c r="Z89" s="3"/>
      <c r="AA89" s="3"/>
      <c r="AB89" s="3"/>
    </row>
    <row r="90">
      <c r="A90" s="75">
        <f>Votaciones!A90</f>
        <v>88</v>
      </c>
      <c r="B90" s="32" t="s">
        <v>209</v>
      </c>
      <c r="C90" s="32">
        <v>0.0</v>
      </c>
      <c r="D90" s="76">
        <f>ABS('Para calculo Rice'!B90-'Para calculo Rice'!C90)</f>
        <v>1</v>
      </c>
      <c r="E90" s="76">
        <f>'Para calculo Weldon'!B90/'Para calculo Weldon'!C90</f>
        <v>1</v>
      </c>
      <c r="F90" s="76">
        <f>ABS(((Votaciones!J90-(Votaciones!K90+Votaciones!L90+Votaciones!M90))/(Votaciones!J90+Votaciones!K90+Votaciones!L90+Votaciones!M90)))</f>
        <v>0.5</v>
      </c>
      <c r="G90" s="76">
        <f>ABS('Para calculo Rice'!D90-'Para calculo Rice'!E90)</f>
        <v>1</v>
      </c>
      <c r="H90" s="76">
        <f>'Para calculo Weldon'!D90/'Para calculo Weldon'!E90</f>
        <v>1</v>
      </c>
      <c r="I90" s="76">
        <f>abs((Votaciones!N90-(Votaciones!O90+Votaciones!P90+Votaciones!Q90))/(Votaciones!N90+Votaciones!O90+Votaciones!P90+Votaciones!Q90))</f>
        <v>0.75</v>
      </c>
      <c r="J90" s="76">
        <f>ABS('Para calculo Rice'!F90-'Para calculo Rice'!G90)</f>
        <v>1</v>
      </c>
      <c r="K90" s="76">
        <f>'Para calculo Weldon'!F90/'Para calculo Weldon'!G90</f>
        <v>1</v>
      </c>
      <c r="L90" s="77">
        <f>ABS((Votaciones!R90-(Votaciones!S90+Votaciones!T90+Votaciones!U90))/(Votaciones!R90+Votaciones!S90+Votaciones!T90+Votaciones!U90))</f>
        <v>0.6</v>
      </c>
      <c r="M90" s="76">
        <f>ABS('Para calculo Rice'!H90-'Para calculo Rice'!I90)</f>
        <v>1</v>
      </c>
      <c r="N90" s="76">
        <f>'Para calculo Weldon'!H90/'Para calculo Weldon'!I90</f>
        <v>1</v>
      </c>
      <c r="O90" s="76">
        <f>ABS((Votaciones!R90-(Votaciones!S90+Votaciones!T90+Votaciones!U90))/(Votaciones!R90+Votaciones!S90+Votaciones!T90+Votaciones!U90))</f>
        <v>0.6</v>
      </c>
      <c r="P90" s="76">
        <f>ABS('Para calculo Rice'!J90-'Para calculo Rice'!K90)</f>
        <v>1</v>
      </c>
      <c r="Q90" s="76">
        <f>'Para calculo Weldon'!J90/'Para calculo Weldon'!K90</f>
        <v>1</v>
      </c>
      <c r="R90" s="76">
        <f>ABS(((Votaciones!Z90-(Votaciones!AA90+Votaciones!AB90+Votaciones!AC90))/(Votaciones!Z90+Votaciones!AA90+Votaciones!AB90+Votaciones!AC90)))</f>
        <v>1</v>
      </c>
      <c r="S90" s="76">
        <f>ABS('Para calculo Rice'!L90-'Para calculo Rice'!M90)</f>
        <v>1</v>
      </c>
      <c r="T90" s="76">
        <f>'Para calculo Weldon'!L90/'Para calculo Weldon'!M90</f>
        <v>1</v>
      </c>
      <c r="U90" s="76">
        <f>ABS(((Votaciones!AD90-(Votaciones!AE90+Votaciones!AF90+Votaciones!AG90))/(Votaciones!AD90+Votaciones!AE90+Votaciones!AF90+Votaciones!AG90)))</f>
        <v>1</v>
      </c>
      <c r="V90" s="76">
        <f>ABS('Para calculo Rice'!N90-'Para calculo Rice'!O90)</f>
        <v>1</v>
      </c>
      <c r="W90" s="76">
        <f>'Para calculo Weldon'!N90/'Para calculo Weldon'!O90</f>
        <v>1</v>
      </c>
      <c r="X90" s="76">
        <f>ABS(((Votaciones!AH90-(Votaciones!AI90+Votaciones!AJ90+Votaciones!AK90))/(SUM(Votaciones!AH90:AK90))))</f>
        <v>1</v>
      </c>
      <c r="Y90" s="3"/>
      <c r="Z90" s="3"/>
      <c r="AA90" s="3"/>
      <c r="AB90" s="3"/>
    </row>
    <row r="91">
      <c r="A91" s="75">
        <f>Votaciones!A91</f>
        <v>89</v>
      </c>
      <c r="B91" s="32" t="s">
        <v>211</v>
      </c>
      <c r="C91" s="32">
        <v>0.0</v>
      </c>
      <c r="D91" s="76">
        <f>ABS('Para calculo Rice'!B91-'Para calculo Rice'!C91)</f>
        <v>1</v>
      </c>
      <c r="E91" s="76">
        <f>'Para calculo Weldon'!B91/'Para calculo Weldon'!C91</f>
        <v>1</v>
      </c>
      <c r="F91" s="76">
        <f>ABS(((Votaciones!J91-(Votaciones!K91+Votaciones!L91+Votaciones!M91))/(Votaciones!J91+Votaciones!K91+Votaciones!L91+Votaciones!M91)))</f>
        <v>0.125</v>
      </c>
      <c r="G91" s="76">
        <f>ABS('Para calculo Rice'!D91-'Para calculo Rice'!E91)</f>
        <v>1</v>
      </c>
      <c r="H91" s="76">
        <f>'Para calculo Weldon'!D91/'Para calculo Weldon'!E91</f>
        <v>1</v>
      </c>
      <c r="I91" s="76">
        <f>abs((Votaciones!N91-(Votaciones!O91+Votaciones!P91+Votaciones!Q91))/(Votaciones!N91+Votaciones!O91+Votaciones!P91+Votaciones!Q91))</f>
        <v>1</v>
      </c>
      <c r="J91" s="76">
        <f>ABS('Para calculo Rice'!F91-'Para calculo Rice'!G91)</f>
        <v>1</v>
      </c>
      <c r="K91" s="76">
        <f>'Para calculo Weldon'!F91/'Para calculo Weldon'!G91</f>
        <v>1</v>
      </c>
      <c r="L91" s="77">
        <f>ABS((Votaciones!R91-(Votaciones!S91+Votaciones!T91+Votaciones!U91))/(Votaciones!R91+Votaciones!S91+Votaciones!T91+Votaciones!U91))</f>
        <v>0.6</v>
      </c>
      <c r="M91" s="76">
        <f>ABS('Para calculo Rice'!H91-'Para calculo Rice'!I91)</f>
        <v>1</v>
      </c>
      <c r="N91" s="76">
        <f>'Para calculo Weldon'!H91/'Para calculo Weldon'!I91</f>
        <v>1</v>
      </c>
      <c r="O91" s="76">
        <f>ABS((Votaciones!R91-(Votaciones!S91+Votaciones!T91+Votaciones!U91))/(Votaciones!R91+Votaciones!S91+Votaciones!T91+Votaciones!U91))</f>
        <v>0.6</v>
      </c>
      <c r="P91" s="76">
        <f>ABS('Para calculo Rice'!J91-'Para calculo Rice'!K91)</f>
        <v>1</v>
      </c>
      <c r="Q91" s="76">
        <f>'Para calculo Weldon'!J91/'Para calculo Weldon'!K91</f>
        <v>1</v>
      </c>
      <c r="R91" s="76">
        <f>ABS(((Votaciones!Z91-(Votaciones!AA91+Votaciones!AB91+Votaciones!AC91))/(Votaciones!Z91+Votaciones!AA91+Votaciones!AB91+Votaciones!AC91)))</f>
        <v>1</v>
      </c>
      <c r="S91" s="76">
        <f>ABS('Para calculo Rice'!L91-'Para calculo Rice'!M91)</f>
        <v>1</v>
      </c>
      <c r="T91" s="76">
        <f>'Para calculo Weldon'!L91/'Para calculo Weldon'!M91</f>
        <v>1</v>
      </c>
      <c r="U91" s="76">
        <f>ABS(((Votaciones!AD91-(Votaciones!AE91+Votaciones!AF91+Votaciones!AG91))/(Votaciones!AD91+Votaciones!AE91+Votaciones!AF91+Votaciones!AG91)))</f>
        <v>1</v>
      </c>
      <c r="V91" s="76">
        <f>ABS('Para calculo Rice'!N91-'Para calculo Rice'!O91)</f>
        <v>1</v>
      </c>
      <c r="W91" s="76">
        <f>'Para calculo Weldon'!N91/'Para calculo Weldon'!O91</f>
        <v>1</v>
      </c>
      <c r="X91" s="76">
        <f>ABS(((Votaciones!AH91-(Votaciones!AI91+Votaciones!AJ91+Votaciones!AK91))/(SUM(Votaciones!AH91:AK91))))</f>
        <v>1</v>
      </c>
      <c r="Y91" s="3"/>
      <c r="Z91" s="3"/>
      <c r="AA91" s="3"/>
      <c r="AB91" s="3"/>
    </row>
    <row r="92">
      <c r="A92" s="75">
        <f>Votaciones!A92</f>
        <v>90</v>
      </c>
      <c r="B92" s="32" t="s">
        <v>213</v>
      </c>
      <c r="C92" s="32">
        <v>0.0</v>
      </c>
      <c r="D92" s="76">
        <f>ABS('Para calculo Rice'!B92-'Para calculo Rice'!C92)</f>
        <v>1</v>
      </c>
      <c r="E92" s="76">
        <f>'Para calculo Weldon'!B92/'Para calculo Weldon'!C92</f>
        <v>1</v>
      </c>
      <c r="F92" s="76">
        <f>ABS(((Votaciones!J92-(Votaciones!K92+Votaciones!L92+Votaciones!M92))/(Votaciones!J92+Votaciones!K92+Votaciones!L92+Votaciones!M92)))</f>
        <v>0.375</v>
      </c>
      <c r="G92" s="76">
        <f>ABS('Para calculo Rice'!D92-'Para calculo Rice'!E92)</f>
        <v>1</v>
      </c>
      <c r="H92" s="76">
        <f>'Para calculo Weldon'!D92/'Para calculo Weldon'!E92</f>
        <v>1</v>
      </c>
      <c r="I92" s="76">
        <f>abs((Votaciones!N92-(Votaciones!O92+Votaciones!P92+Votaciones!Q92))/(Votaciones!N92+Votaciones!O92+Votaciones!P92+Votaciones!Q92))</f>
        <v>1</v>
      </c>
      <c r="J92" s="76">
        <f>ABS('Para calculo Rice'!F92-'Para calculo Rice'!G92)</f>
        <v>1</v>
      </c>
      <c r="K92" s="76">
        <f>'Para calculo Weldon'!F92/'Para calculo Weldon'!G92</f>
        <v>1</v>
      </c>
      <c r="L92" s="77">
        <f>ABS((Votaciones!R92-(Votaciones!S92+Votaciones!T92+Votaciones!U92))/(Votaciones!R92+Votaciones!S92+Votaciones!T92+Votaciones!U92))</f>
        <v>1</v>
      </c>
      <c r="M92" s="76">
        <f>ABS('Para calculo Rice'!H92-'Para calculo Rice'!I92)</f>
        <v>1</v>
      </c>
      <c r="N92" s="76">
        <f>'Para calculo Weldon'!H92/'Para calculo Weldon'!I92</f>
        <v>1</v>
      </c>
      <c r="O92" s="76">
        <f>ABS((Votaciones!R92-(Votaciones!S92+Votaciones!T92+Votaciones!U92))/(Votaciones!R92+Votaciones!S92+Votaciones!T92+Votaciones!U92))</f>
        <v>1</v>
      </c>
      <c r="P92" s="77" t="s">
        <v>233</v>
      </c>
      <c r="Q92" s="77" t="s">
        <v>233</v>
      </c>
      <c r="R92" s="76">
        <f>ABS(((Votaciones!Z92-(Votaciones!AA92+Votaciones!AB92+Votaciones!AC92))/(Votaciones!Z92+Votaciones!AA92+Votaciones!AB92+Votaciones!AC92)))</f>
        <v>1</v>
      </c>
      <c r="S92" s="76">
        <f>ABS('Para calculo Rice'!L92-'Para calculo Rice'!M92)</f>
        <v>1</v>
      </c>
      <c r="T92" s="76">
        <f>'Para calculo Weldon'!L92/'Para calculo Weldon'!M92</f>
        <v>1</v>
      </c>
      <c r="U92" s="76">
        <f>ABS(((Votaciones!AD92-(Votaciones!AE92+Votaciones!AF92+Votaciones!AG92))/(Votaciones!AD92+Votaciones!AE92+Votaciones!AF92+Votaciones!AG92)))</f>
        <v>1</v>
      </c>
      <c r="V92" s="76">
        <f>ABS('Para calculo Rice'!N92-'Para calculo Rice'!O92)</f>
        <v>1</v>
      </c>
      <c r="W92" s="76">
        <f>'Para calculo Weldon'!N92/'Para calculo Weldon'!O92</f>
        <v>1</v>
      </c>
      <c r="X92" s="76">
        <f>ABS(((Votaciones!AH92-(Votaciones!AI92+Votaciones!AJ92+Votaciones!AK92))/(SUM(Votaciones!AH92:AK92))))</f>
        <v>1</v>
      </c>
      <c r="Y92" s="3"/>
      <c r="Z92" s="3"/>
      <c r="AA92" s="3"/>
      <c r="AB92" s="3"/>
    </row>
    <row r="93">
      <c r="A93" s="75">
        <f>Votaciones!A93</f>
        <v>91</v>
      </c>
      <c r="B93" s="32" t="s">
        <v>215</v>
      </c>
      <c r="C93" s="32">
        <v>0.0</v>
      </c>
      <c r="D93" s="76">
        <f>ABS('Para calculo Rice'!B93-'Para calculo Rice'!C93)</f>
        <v>1</v>
      </c>
      <c r="E93" s="76">
        <f>'Para calculo Weldon'!B93/'Para calculo Weldon'!C93</f>
        <v>1</v>
      </c>
      <c r="F93" s="76">
        <f>ABS(((Votaciones!J93-(Votaciones!K93+Votaciones!L93+Votaciones!M93))/(Votaciones!J93+Votaciones!K93+Votaciones!L93+Votaciones!M93)))</f>
        <v>0.5</v>
      </c>
      <c r="G93" s="76">
        <f>ABS('Para calculo Rice'!D93-'Para calculo Rice'!E93)</f>
        <v>1</v>
      </c>
      <c r="H93" s="76">
        <f>'Para calculo Weldon'!D93/'Para calculo Weldon'!E93</f>
        <v>1</v>
      </c>
      <c r="I93" s="76">
        <f>abs((Votaciones!N93-(Votaciones!O93+Votaciones!P93+Votaciones!Q93))/(Votaciones!N93+Votaciones!O93+Votaciones!P93+Votaciones!Q93))</f>
        <v>0.75</v>
      </c>
      <c r="J93" s="76">
        <f>ABS('Para calculo Rice'!F93-'Para calculo Rice'!G93)</f>
        <v>1</v>
      </c>
      <c r="K93" s="76">
        <f>'Para calculo Weldon'!F93/'Para calculo Weldon'!G93</f>
        <v>1</v>
      </c>
      <c r="L93" s="77">
        <f>ABS((Votaciones!R93-(Votaciones!S93+Votaciones!T93+Votaciones!U93))/(Votaciones!R93+Votaciones!S93+Votaciones!T93+Votaciones!U93))</f>
        <v>0.6</v>
      </c>
      <c r="M93" s="76">
        <f>ABS('Para calculo Rice'!H93-'Para calculo Rice'!I93)</f>
        <v>1</v>
      </c>
      <c r="N93" s="76">
        <f>'Para calculo Weldon'!H93/'Para calculo Weldon'!I93</f>
        <v>1</v>
      </c>
      <c r="O93" s="76">
        <f>ABS((Votaciones!R93-(Votaciones!S93+Votaciones!T93+Votaciones!U93))/(Votaciones!R93+Votaciones!S93+Votaciones!T93+Votaciones!U93))</f>
        <v>0.6</v>
      </c>
      <c r="P93" s="76">
        <f>ABS('Para calculo Rice'!J93-'Para calculo Rice'!K93)</f>
        <v>1</v>
      </c>
      <c r="Q93" s="76">
        <f>'Para calculo Weldon'!J93/'Para calculo Weldon'!K93</f>
        <v>1</v>
      </c>
      <c r="R93" s="76">
        <f>ABS(((Votaciones!Z93-(Votaciones!AA93+Votaciones!AB93+Votaciones!AC93))/(Votaciones!Z93+Votaciones!AA93+Votaciones!AB93+Votaciones!AC93)))</f>
        <v>1</v>
      </c>
      <c r="S93" s="76">
        <f>ABS('Para calculo Rice'!L93-'Para calculo Rice'!M93)</f>
        <v>1</v>
      </c>
      <c r="T93" s="76">
        <f>'Para calculo Weldon'!L93/'Para calculo Weldon'!M93</f>
        <v>1</v>
      </c>
      <c r="U93" s="76">
        <f>ABS(((Votaciones!AD93-(Votaciones!AE93+Votaciones!AF93+Votaciones!AG93))/(Votaciones!AD93+Votaciones!AE93+Votaciones!AF93+Votaciones!AG93)))</f>
        <v>1</v>
      </c>
      <c r="V93" s="76">
        <f>ABS('Para calculo Rice'!N93-'Para calculo Rice'!O93)</f>
        <v>1</v>
      </c>
      <c r="W93" s="76">
        <f>'Para calculo Weldon'!N93/'Para calculo Weldon'!O93</f>
        <v>1</v>
      </c>
      <c r="X93" s="76">
        <f>ABS(((Votaciones!AH93-(Votaciones!AI93+Votaciones!AJ93+Votaciones!AK93))/(SUM(Votaciones!AH93:AK93))))</f>
        <v>1</v>
      </c>
      <c r="Y93" s="3"/>
      <c r="Z93" s="3"/>
      <c r="AA93" s="3"/>
      <c r="AB93" s="3"/>
    </row>
    <row r="94">
      <c r="A94" s="75">
        <f>Votaciones!A94</f>
        <v>92</v>
      </c>
      <c r="B94" s="32" t="s">
        <v>217</v>
      </c>
      <c r="C94" s="32">
        <v>0.0</v>
      </c>
      <c r="D94" s="76">
        <f>ABS('Para calculo Rice'!B94-'Para calculo Rice'!C94)</f>
        <v>1</v>
      </c>
      <c r="E94" s="76">
        <f>'Para calculo Weldon'!B94/'Para calculo Weldon'!C94</f>
        <v>1</v>
      </c>
      <c r="F94" s="76">
        <f>ABS(((Votaciones!J94-(Votaciones!K94+Votaciones!L94+Votaciones!M94))/(Votaciones!J94+Votaciones!K94+Votaciones!L94+Votaciones!M94)))</f>
        <v>0.5</v>
      </c>
      <c r="G94" s="76">
        <f>ABS('Para calculo Rice'!D94-'Para calculo Rice'!E94)</f>
        <v>1</v>
      </c>
      <c r="H94" s="76">
        <f>'Para calculo Weldon'!D94/'Para calculo Weldon'!E94</f>
        <v>1</v>
      </c>
      <c r="I94" s="76">
        <f>abs((Votaciones!N94-(Votaciones!O94+Votaciones!P94+Votaciones!Q94))/(Votaciones!N94+Votaciones!O94+Votaciones!P94+Votaciones!Q94))</f>
        <v>0.75</v>
      </c>
      <c r="J94" s="76">
        <f>ABS('Para calculo Rice'!F94-'Para calculo Rice'!G94)</f>
        <v>1</v>
      </c>
      <c r="K94" s="76">
        <f>'Para calculo Weldon'!F94/'Para calculo Weldon'!G94</f>
        <v>1</v>
      </c>
      <c r="L94" s="77">
        <f>ABS((Votaciones!R94-(Votaciones!S94+Votaciones!T94+Votaciones!U94))/(Votaciones!R94+Votaciones!S94+Votaciones!T94+Votaciones!U94))</f>
        <v>0.6</v>
      </c>
      <c r="M94" s="76">
        <f>ABS('Para calculo Rice'!H94-'Para calculo Rice'!I94)</f>
        <v>1</v>
      </c>
      <c r="N94" s="76">
        <f>'Para calculo Weldon'!H94/'Para calculo Weldon'!I94</f>
        <v>1</v>
      </c>
      <c r="O94" s="76">
        <f>ABS((Votaciones!R94-(Votaciones!S94+Votaciones!T94+Votaciones!U94))/(Votaciones!R94+Votaciones!S94+Votaciones!T94+Votaciones!U94))</f>
        <v>0.6</v>
      </c>
      <c r="P94" s="76">
        <f>ABS('Para calculo Rice'!J94-'Para calculo Rice'!K94)</f>
        <v>1</v>
      </c>
      <c r="Q94" s="76">
        <f>'Para calculo Weldon'!J94/'Para calculo Weldon'!K94</f>
        <v>1</v>
      </c>
      <c r="R94" s="76">
        <f>ABS(((Votaciones!Z94-(Votaciones!AA94+Votaciones!AB94+Votaciones!AC94))/(Votaciones!Z94+Votaciones!AA94+Votaciones!AB94+Votaciones!AC94)))</f>
        <v>1</v>
      </c>
      <c r="S94" s="76">
        <f>ABS('Para calculo Rice'!L94-'Para calculo Rice'!M94)</f>
        <v>1</v>
      </c>
      <c r="T94" s="76">
        <f>'Para calculo Weldon'!L94/'Para calculo Weldon'!M94</f>
        <v>1</v>
      </c>
      <c r="U94" s="76">
        <f>ABS(((Votaciones!AD94-(Votaciones!AE94+Votaciones!AF94+Votaciones!AG94))/(Votaciones!AD94+Votaciones!AE94+Votaciones!AF94+Votaciones!AG94)))</f>
        <v>1</v>
      </c>
      <c r="V94" s="76">
        <f>ABS('Para calculo Rice'!N94-'Para calculo Rice'!O94)</f>
        <v>1</v>
      </c>
      <c r="W94" s="76">
        <f>'Para calculo Weldon'!N94/'Para calculo Weldon'!O94</f>
        <v>1</v>
      </c>
      <c r="X94" s="76">
        <f>ABS(((Votaciones!AH94-(Votaciones!AI94+Votaciones!AJ94+Votaciones!AK94))/(SUM(Votaciones!AH94:AK94))))</f>
        <v>1</v>
      </c>
      <c r="Y94" s="3"/>
      <c r="Z94" s="3"/>
      <c r="AA94" s="3"/>
      <c r="AB94" s="3"/>
    </row>
    <row r="95">
      <c r="A95" s="75">
        <f>Votaciones!A95</f>
        <v>93</v>
      </c>
      <c r="B95" s="32" t="s">
        <v>219</v>
      </c>
      <c r="C95" s="32">
        <v>0.0</v>
      </c>
      <c r="D95" s="76">
        <f>ABS('Para calculo Rice'!B95-'Para calculo Rice'!C95)</f>
        <v>1</v>
      </c>
      <c r="E95" s="76">
        <f>'Para calculo Weldon'!B95/'Para calculo Weldon'!C95</f>
        <v>1</v>
      </c>
      <c r="F95" s="76">
        <f>ABS(((Votaciones!J95-(Votaciones!K95+Votaciones!L95+Votaciones!M95))/(Votaciones!J95+Votaciones!K95+Votaciones!L95+Votaciones!M95)))</f>
        <v>0.5</v>
      </c>
      <c r="G95" s="76">
        <f>ABS('Para calculo Rice'!D95-'Para calculo Rice'!E95)</f>
        <v>1</v>
      </c>
      <c r="H95" s="76">
        <f>'Para calculo Weldon'!D95/'Para calculo Weldon'!E95</f>
        <v>1</v>
      </c>
      <c r="I95" s="76">
        <f>abs((Votaciones!N95-(Votaciones!O95+Votaciones!P95+Votaciones!Q95))/(Votaciones!N95+Votaciones!O95+Votaciones!P95+Votaciones!Q95))</f>
        <v>0.75</v>
      </c>
      <c r="J95" s="76">
        <f>ABS('Para calculo Rice'!F95-'Para calculo Rice'!G95)</f>
        <v>1</v>
      </c>
      <c r="K95" s="76">
        <f>'Para calculo Weldon'!F95/'Para calculo Weldon'!G95</f>
        <v>1</v>
      </c>
      <c r="L95" s="77">
        <f>ABS((Votaciones!R95-(Votaciones!S95+Votaciones!T95+Votaciones!U95))/(Votaciones!R95+Votaciones!S95+Votaciones!T95+Votaciones!U95))</f>
        <v>0.6</v>
      </c>
      <c r="M95" s="76">
        <f>ABS('Para calculo Rice'!H95-'Para calculo Rice'!I95)</f>
        <v>1</v>
      </c>
      <c r="N95" s="76">
        <f>'Para calculo Weldon'!H95/'Para calculo Weldon'!I95</f>
        <v>1</v>
      </c>
      <c r="O95" s="76">
        <f>ABS((Votaciones!R95-(Votaciones!S95+Votaciones!T95+Votaciones!U95))/(Votaciones!R95+Votaciones!S95+Votaciones!T95+Votaciones!U95))</f>
        <v>0.6</v>
      </c>
      <c r="P95" s="76">
        <f>ABS('Para calculo Rice'!J95-'Para calculo Rice'!K95)</f>
        <v>1</v>
      </c>
      <c r="Q95" s="76">
        <f>'Para calculo Weldon'!J95/'Para calculo Weldon'!K95</f>
        <v>1</v>
      </c>
      <c r="R95" s="76">
        <f>ABS(((Votaciones!Z95-(Votaciones!AA95+Votaciones!AB95+Votaciones!AC95))/(Votaciones!Z95+Votaciones!AA95+Votaciones!AB95+Votaciones!AC95)))</f>
        <v>1</v>
      </c>
      <c r="S95" s="76">
        <f>ABS('Para calculo Rice'!L95-'Para calculo Rice'!M95)</f>
        <v>1</v>
      </c>
      <c r="T95" s="76">
        <f>'Para calculo Weldon'!L95/'Para calculo Weldon'!M95</f>
        <v>1</v>
      </c>
      <c r="U95" s="76">
        <f>ABS(((Votaciones!AD95-(Votaciones!AE95+Votaciones!AF95+Votaciones!AG95))/(Votaciones!AD95+Votaciones!AE95+Votaciones!AF95+Votaciones!AG95)))</f>
        <v>1</v>
      </c>
      <c r="V95" s="76">
        <f>ABS('Para calculo Rice'!N95-'Para calculo Rice'!O95)</f>
        <v>1</v>
      </c>
      <c r="W95" s="76">
        <f>'Para calculo Weldon'!N95/'Para calculo Weldon'!O95</f>
        <v>1</v>
      </c>
      <c r="X95" s="76">
        <f>ABS(((Votaciones!AH95-(Votaciones!AI95+Votaciones!AJ95+Votaciones!AK95))/(SUM(Votaciones!AH95:AK95))))</f>
        <v>1</v>
      </c>
      <c r="Y95" s="3"/>
      <c r="Z95" s="3"/>
      <c r="AA95" s="3"/>
      <c r="AB95" s="3"/>
    </row>
    <row r="96">
      <c r="A96" s="75">
        <f>Votaciones!A96</f>
        <v>94</v>
      </c>
      <c r="B96" s="32" t="s">
        <v>221</v>
      </c>
      <c r="C96" s="32">
        <v>0.0</v>
      </c>
      <c r="D96" s="76">
        <f>ABS('Para calculo Rice'!B96-'Para calculo Rice'!C96)</f>
        <v>1</v>
      </c>
      <c r="E96" s="76">
        <f>'Para calculo Weldon'!B96/'Para calculo Weldon'!C96</f>
        <v>1</v>
      </c>
      <c r="F96" s="76">
        <f>ABS(((Votaciones!J96-(Votaciones!K96+Votaciones!L96+Votaciones!M96))/(Votaciones!J96+Votaciones!K96+Votaciones!L96+Votaciones!M96)))</f>
        <v>0.875</v>
      </c>
      <c r="G96" s="76">
        <f>ABS('Para calculo Rice'!D96-'Para calculo Rice'!E96)</f>
        <v>1</v>
      </c>
      <c r="H96" s="76">
        <f>'Para calculo Weldon'!D96/'Para calculo Weldon'!E96</f>
        <v>1</v>
      </c>
      <c r="I96" s="76">
        <f>abs((Votaciones!N96-(Votaciones!O96+Votaciones!P96+Votaciones!Q96))/(Votaciones!N96+Votaciones!O96+Votaciones!P96+Votaciones!Q96))</f>
        <v>0.75</v>
      </c>
      <c r="J96" s="76">
        <f>ABS('Para calculo Rice'!F96-'Para calculo Rice'!G96)</f>
        <v>1</v>
      </c>
      <c r="K96" s="76">
        <f>'Para calculo Weldon'!F96/'Para calculo Weldon'!G96</f>
        <v>1</v>
      </c>
      <c r="L96" s="77">
        <f>ABS((Votaciones!R96-(Votaciones!S96+Votaciones!T96+Votaciones!U96))/(Votaciones!R96+Votaciones!S96+Votaciones!T96+Votaciones!U96))</f>
        <v>1</v>
      </c>
      <c r="M96" s="76">
        <f>ABS('Para calculo Rice'!H96-'Para calculo Rice'!I96)</f>
        <v>1</v>
      </c>
      <c r="N96" s="76">
        <f>'Para calculo Weldon'!H96/'Para calculo Weldon'!I96</f>
        <v>1</v>
      </c>
      <c r="O96" s="76">
        <f>ABS((Votaciones!R96-(Votaciones!S96+Votaciones!T96+Votaciones!U96))/(Votaciones!R96+Votaciones!S96+Votaciones!T96+Votaciones!U96))</f>
        <v>1</v>
      </c>
      <c r="P96" s="76">
        <f>ABS('Para calculo Rice'!J96-'Para calculo Rice'!K96)</f>
        <v>1</v>
      </c>
      <c r="Q96" s="76">
        <f>'Para calculo Weldon'!J96/'Para calculo Weldon'!K96</f>
        <v>1</v>
      </c>
      <c r="R96" s="76">
        <f>ABS(((Votaciones!Z96-(Votaciones!AA96+Votaciones!AB96+Votaciones!AC96))/(Votaciones!Z96+Votaciones!AA96+Votaciones!AB96+Votaciones!AC96)))</f>
        <v>1</v>
      </c>
      <c r="S96" s="76">
        <f>ABS('Para calculo Rice'!L96-'Para calculo Rice'!M96)</f>
        <v>1</v>
      </c>
      <c r="T96" s="76">
        <f>'Para calculo Weldon'!L96/'Para calculo Weldon'!M96</f>
        <v>1</v>
      </c>
      <c r="U96" s="76">
        <f>ABS(((Votaciones!AD96-(Votaciones!AE96+Votaciones!AF96+Votaciones!AG96))/(Votaciones!AD96+Votaciones!AE96+Votaciones!AF96+Votaciones!AG96)))</f>
        <v>1</v>
      </c>
      <c r="V96" s="76">
        <f>ABS('Para calculo Rice'!N96-'Para calculo Rice'!O96)</f>
        <v>1</v>
      </c>
      <c r="W96" s="76">
        <f>'Para calculo Weldon'!N96/'Para calculo Weldon'!O96</f>
        <v>1</v>
      </c>
      <c r="X96" s="76">
        <f>ABS(((Votaciones!AH96-(Votaciones!AI96+Votaciones!AJ96+Votaciones!AK96))/(SUM(Votaciones!AH96:AK96))))</f>
        <v>1</v>
      </c>
      <c r="Y96" s="3"/>
      <c r="Z96" s="3"/>
      <c r="AA96" s="3"/>
      <c r="AB96" s="3"/>
    </row>
    <row r="97">
      <c r="A97" s="75">
        <f>Votaciones!A97</f>
        <v>95</v>
      </c>
      <c r="B97" s="32" t="s">
        <v>223</v>
      </c>
      <c r="C97" s="51">
        <v>0.0</v>
      </c>
      <c r="D97" s="76">
        <f>ABS('Para calculo Rice'!B97-'Para calculo Rice'!C97)</f>
        <v>1</v>
      </c>
      <c r="E97" s="76">
        <f>'Para calculo Weldon'!B97/'Para calculo Weldon'!C97</f>
        <v>1</v>
      </c>
      <c r="F97" s="76">
        <f>ABS(((Votaciones!J97-(Votaciones!K97+Votaciones!L97+Votaciones!M97))/(Votaciones!J97+Votaciones!K97+Votaciones!L97+Votaciones!M97)))</f>
        <v>0.625</v>
      </c>
      <c r="G97" s="76">
        <f>ABS('Para calculo Rice'!D97-'Para calculo Rice'!E97)</f>
        <v>1</v>
      </c>
      <c r="H97" s="76">
        <f>'Para calculo Weldon'!D97/'Para calculo Weldon'!E97</f>
        <v>1</v>
      </c>
      <c r="I97" s="76">
        <f>abs((Votaciones!N97-(Votaciones!O97+Votaciones!P97+Votaciones!Q97))/(Votaciones!N97+Votaciones!O97+Votaciones!P97+Votaciones!Q97))</f>
        <v>1</v>
      </c>
      <c r="J97" s="76">
        <f>ABS('Para calculo Rice'!F97-'Para calculo Rice'!G97)</f>
        <v>1</v>
      </c>
      <c r="K97" s="76">
        <f>'Para calculo Weldon'!F97/'Para calculo Weldon'!G97</f>
        <v>1</v>
      </c>
      <c r="L97" s="77">
        <f>ABS((Votaciones!R97-(Votaciones!S97+Votaciones!T97+Votaciones!U97))/(Votaciones!R97+Votaciones!S97+Votaciones!T97+Votaciones!U97))</f>
        <v>1</v>
      </c>
      <c r="M97" s="76">
        <f>ABS('Para calculo Rice'!H97-'Para calculo Rice'!I97)</f>
        <v>1</v>
      </c>
      <c r="N97" s="76">
        <f>'Para calculo Weldon'!H97/'Para calculo Weldon'!I97</f>
        <v>1</v>
      </c>
      <c r="O97" s="76">
        <f>ABS((Votaciones!R97-(Votaciones!S97+Votaciones!T97+Votaciones!U97))/(Votaciones!R97+Votaciones!S97+Votaciones!T97+Votaciones!U97))</f>
        <v>1</v>
      </c>
      <c r="P97" s="76">
        <f>ABS('Para calculo Rice'!J97-'Para calculo Rice'!K97)</f>
        <v>1</v>
      </c>
      <c r="Q97" s="76">
        <f>'Para calculo Weldon'!J97/'Para calculo Weldon'!K97</f>
        <v>1</v>
      </c>
      <c r="R97" s="76">
        <f>ABS(((Votaciones!Z97-(Votaciones!AA97+Votaciones!AB97+Votaciones!AC97))/(Votaciones!Z97+Votaciones!AA97+Votaciones!AB97+Votaciones!AC97)))</f>
        <v>1</v>
      </c>
      <c r="S97" s="76">
        <f>ABS('Para calculo Rice'!L97-'Para calculo Rice'!M97)</f>
        <v>1</v>
      </c>
      <c r="T97" s="76">
        <f>'Para calculo Weldon'!L97/'Para calculo Weldon'!M97</f>
        <v>1</v>
      </c>
      <c r="U97" s="76">
        <f>ABS(((Votaciones!AD97-(Votaciones!AE97+Votaciones!AF97+Votaciones!AG97))/(Votaciones!AD97+Votaciones!AE97+Votaciones!AF97+Votaciones!AG97)))</f>
        <v>1</v>
      </c>
      <c r="V97" s="76">
        <f>ABS('Para calculo Rice'!N97-'Para calculo Rice'!O97)</f>
        <v>1</v>
      </c>
      <c r="W97" s="76">
        <f>'Para calculo Weldon'!N97/'Para calculo Weldon'!O97</f>
        <v>1</v>
      </c>
      <c r="X97" s="76">
        <f>ABS(((Votaciones!AH97-(Votaciones!AI97+Votaciones!AJ97+Votaciones!AK97))/(SUM(Votaciones!AH97:AK97))))</f>
        <v>1</v>
      </c>
      <c r="Y97" s="3"/>
      <c r="Z97" s="3"/>
      <c r="AA97" s="3"/>
      <c r="AB97" s="3"/>
    </row>
    <row r="98">
      <c r="A98" s="3"/>
      <c r="B98" s="3"/>
      <c r="C98" s="3"/>
      <c r="D98" s="78"/>
      <c r="E98" s="3"/>
      <c r="F98" s="3"/>
      <c r="G98" s="3"/>
      <c r="H98" s="3"/>
      <c r="I98" s="3"/>
      <c r="J98" s="3"/>
      <c r="K98" s="3"/>
      <c r="L98" s="3"/>
      <c r="M98" s="3"/>
      <c r="N98" s="3"/>
      <c r="O98" s="3"/>
      <c r="P98" s="3"/>
      <c r="Q98" s="3"/>
      <c r="R98" s="3"/>
      <c r="S98" s="3"/>
      <c r="T98" s="3"/>
      <c r="U98" s="3"/>
      <c r="V98" s="3"/>
      <c r="W98" s="3"/>
      <c r="X98" s="3"/>
      <c r="Y98" s="3"/>
      <c r="Z98" s="3"/>
      <c r="AA98" s="3"/>
      <c r="AB98" s="3"/>
    </row>
    <row r="99">
      <c r="A99" s="3"/>
      <c r="B99" s="3"/>
      <c r="C99" s="3"/>
      <c r="D99" s="78"/>
      <c r="E99" s="3"/>
      <c r="F99" s="3"/>
      <c r="G99" s="3"/>
      <c r="H99" s="3"/>
      <c r="I99" s="3"/>
      <c r="J99" s="3"/>
      <c r="K99" s="3"/>
      <c r="L99" s="3"/>
      <c r="M99" s="3"/>
      <c r="N99" s="3"/>
      <c r="O99" s="3"/>
      <c r="P99" s="3"/>
      <c r="Q99" s="3"/>
      <c r="R99" s="3"/>
      <c r="S99" s="3"/>
      <c r="T99" s="3"/>
      <c r="U99" s="3"/>
      <c r="V99" s="3"/>
      <c r="W99" s="3"/>
      <c r="X99" s="3"/>
      <c r="Y99" s="3"/>
      <c r="Z99" s="3"/>
      <c r="AA99" s="3"/>
      <c r="AB99" s="3"/>
    </row>
    <row r="100">
      <c r="A100" s="3"/>
      <c r="B100" s="3"/>
      <c r="C100" s="3"/>
      <c r="D100" s="78"/>
      <c r="E100" s="3"/>
      <c r="F100" s="3"/>
      <c r="G100" s="3"/>
      <c r="H100" s="3"/>
      <c r="I100" s="3"/>
      <c r="J100" s="3"/>
      <c r="K100" s="3"/>
      <c r="L100" s="3"/>
      <c r="M100" s="3"/>
      <c r="N100" s="3"/>
      <c r="O100" s="3"/>
      <c r="P100" s="3"/>
      <c r="Q100" s="3"/>
      <c r="R100" s="3"/>
      <c r="S100" s="3"/>
      <c r="T100" s="3"/>
      <c r="U100" s="3"/>
      <c r="V100" s="3"/>
      <c r="W100" s="3"/>
      <c r="X100" s="3"/>
      <c r="Y100" s="3"/>
      <c r="Z100" s="3"/>
      <c r="AA100" s="3"/>
      <c r="AB100" s="3"/>
    </row>
    <row r="101">
      <c r="A101" s="3"/>
      <c r="B101" s="3"/>
      <c r="C101" s="3"/>
      <c r="D101" s="78"/>
      <c r="E101" s="3"/>
      <c r="F101" s="3"/>
      <c r="G101" s="3"/>
      <c r="H101" s="3"/>
      <c r="I101" s="3"/>
      <c r="J101" s="3"/>
      <c r="K101" s="3"/>
      <c r="L101" s="3"/>
      <c r="M101" s="3"/>
      <c r="N101" s="3"/>
      <c r="O101" s="3"/>
      <c r="P101" s="3"/>
      <c r="Q101" s="3"/>
      <c r="R101" s="3"/>
      <c r="S101" s="3"/>
      <c r="T101" s="3"/>
      <c r="U101" s="3"/>
      <c r="V101" s="3"/>
      <c r="W101" s="3"/>
      <c r="X101" s="3"/>
      <c r="Y101" s="3"/>
      <c r="Z101" s="3"/>
      <c r="AA101" s="3"/>
      <c r="AB101" s="3"/>
    </row>
    <row r="102">
      <c r="A102" s="3"/>
      <c r="B102" s="3"/>
      <c r="C102" s="3"/>
      <c r="D102" s="78"/>
      <c r="E102" s="3"/>
      <c r="F102" s="3"/>
      <c r="G102" s="3"/>
      <c r="H102" s="3"/>
      <c r="I102" s="3"/>
      <c r="J102" s="3"/>
      <c r="K102" s="3"/>
      <c r="L102" s="3"/>
      <c r="M102" s="3"/>
      <c r="N102" s="3"/>
      <c r="O102" s="3"/>
      <c r="P102" s="3"/>
      <c r="Q102" s="3"/>
      <c r="R102" s="3"/>
      <c r="S102" s="3"/>
      <c r="T102" s="3"/>
      <c r="U102" s="3"/>
      <c r="V102" s="3"/>
      <c r="W102" s="3"/>
      <c r="X102" s="3"/>
      <c r="Y102" s="3"/>
      <c r="Z102" s="3"/>
      <c r="AA102" s="3"/>
      <c r="AB102" s="3"/>
    </row>
    <row r="103">
      <c r="A103" s="3"/>
      <c r="B103" s="3"/>
      <c r="C103" s="3"/>
      <c r="D103" s="78"/>
      <c r="E103" s="3"/>
      <c r="F103" s="3"/>
      <c r="G103" s="3"/>
      <c r="H103" s="3"/>
      <c r="I103" s="3"/>
      <c r="J103" s="3"/>
      <c r="K103" s="3"/>
      <c r="L103" s="3"/>
      <c r="M103" s="3"/>
      <c r="N103" s="3"/>
      <c r="O103" s="3"/>
      <c r="P103" s="3"/>
      <c r="Q103" s="3"/>
      <c r="R103" s="3"/>
      <c r="S103" s="3"/>
      <c r="T103" s="3"/>
      <c r="U103" s="3"/>
      <c r="V103" s="3"/>
      <c r="W103" s="3"/>
      <c r="X103" s="3"/>
      <c r="Y103" s="3"/>
      <c r="Z103" s="3"/>
      <c r="AA103" s="3"/>
      <c r="AB103" s="3"/>
    </row>
    <row r="104">
      <c r="A104" s="3"/>
      <c r="B104" s="3"/>
      <c r="C104" s="3"/>
      <c r="D104" s="78"/>
      <c r="E104" s="3"/>
      <c r="F104" s="3"/>
      <c r="G104" s="3"/>
      <c r="H104" s="3"/>
      <c r="I104" s="3"/>
      <c r="J104" s="3"/>
      <c r="K104" s="3"/>
      <c r="L104" s="3"/>
      <c r="M104" s="3"/>
      <c r="N104" s="3"/>
      <c r="O104" s="3"/>
      <c r="P104" s="3"/>
      <c r="Q104" s="3"/>
      <c r="R104" s="3"/>
      <c r="S104" s="3"/>
      <c r="T104" s="3"/>
      <c r="U104" s="3"/>
      <c r="V104" s="3"/>
      <c r="W104" s="3"/>
      <c r="X104" s="3"/>
      <c r="Y104" s="3"/>
      <c r="Z104" s="3"/>
      <c r="AA104" s="3"/>
      <c r="AB104" s="3"/>
    </row>
    <row r="105">
      <c r="A105" s="3"/>
      <c r="B105" s="3"/>
      <c r="C105" s="3"/>
      <c r="D105" s="78"/>
      <c r="E105" s="3"/>
      <c r="F105" s="3"/>
      <c r="G105" s="3"/>
      <c r="H105" s="3"/>
      <c r="I105" s="3"/>
      <c r="J105" s="3"/>
      <c r="K105" s="3"/>
      <c r="L105" s="3"/>
      <c r="M105" s="3"/>
      <c r="N105" s="3"/>
      <c r="O105" s="3"/>
      <c r="P105" s="3"/>
      <c r="Q105" s="3"/>
      <c r="R105" s="3"/>
      <c r="S105" s="3"/>
      <c r="T105" s="3"/>
      <c r="U105" s="3"/>
      <c r="V105" s="3"/>
      <c r="W105" s="3"/>
      <c r="X105" s="3"/>
      <c r="Y105" s="3"/>
      <c r="Z105" s="3"/>
      <c r="AA105" s="3"/>
      <c r="AB105" s="3"/>
    </row>
    <row r="106">
      <c r="A106" s="3"/>
      <c r="B106" s="3"/>
      <c r="C106" s="3"/>
      <c r="D106" s="78"/>
      <c r="E106" s="3"/>
      <c r="F106" s="3"/>
      <c r="G106" s="3"/>
      <c r="H106" s="3"/>
      <c r="I106" s="3"/>
      <c r="J106" s="3"/>
      <c r="K106" s="3"/>
      <c r="L106" s="3"/>
      <c r="M106" s="3"/>
      <c r="N106" s="3"/>
      <c r="O106" s="3"/>
      <c r="P106" s="3"/>
      <c r="Q106" s="3"/>
      <c r="R106" s="3"/>
      <c r="S106" s="3"/>
      <c r="T106" s="3"/>
      <c r="U106" s="3"/>
      <c r="V106" s="3"/>
      <c r="W106" s="3"/>
      <c r="X106" s="3"/>
      <c r="Y106" s="3"/>
      <c r="Z106" s="3"/>
      <c r="AA106" s="3"/>
      <c r="AB106" s="3"/>
    </row>
    <row r="107">
      <c r="A107" s="3"/>
      <c r="B107" s="3"/>
      <c r="C107" s="3"/>
      <c r="D107" s="78"/>
      <c r="E107" s="3"/>
      <c r="F107" s="3"/>
      <c r="G107" s="3"/>
      <c r="H107" s="3"/>
      <c r="I107" s="3"/>
      <c r="J107" s="3"/>
      <c r="K107" s="3"/>
      <c r="L107" s="3"/>
      <c r="M107" s="3"/>
      <c r="N107" s="3"/>
      <c r="O107" s="3"/>
      <c r="P107" s="3"/>
      <c r="Q107" s="3"/>
      <c r="R107" s="3"/>
      <c r="S107" s="3"/>
      <c r="T107" s="3"/>
      <c r="U107" s="3"/>
      <c r="V107" s="3"/>
      <c r="W107" s="3"/>
      <c r="X107" s="3"/>
      <c r="Y107" s="3"/>
      <c r="Z107" s="3"/>
      <c r="AA107" s="3"/>
      <c r="AB107" s="3"/>
    </row>
    <row r="108">
      <c r="A108" s="3"/>
      <c r="B108" s="3"/>
      <c r="C108" s="3"/>
      <c r="D108" s="78"/>
      <c r="E108" s="3"/>
      <c r="F108" s="3"/>
      <c r="G108" s="3"/>
      <c r="H108" s="3"/>
      <c r="I108" s="3"/>
      <c r="J108" s="3"/>
      <c r="K108" s="3"/>
      <c r="L108" s="3"/>
      <c r="M108" s="3"/>
      <c r="N108" s="3"/>
      <c r="O108" s="3"/>
      <c r="P108" s="3"/>
      <c r="Q108" s="3"/>
      <c r="R108" s="3"/>
      <c r="S108" s="3"/>
      <c r="T108" s="3"/>
      <c r="U108" s="3"/>
      <c r="V108" s="3"/>
      <c r="W108" s="3"/>
      <c r="X108" s="3"/>
      <c r="Y108" s="3"/>
      <c r="Z108" s="3"/>
      <c r="AA108" s="3"/>
      <c r="AB108" s="3"/>
    </row>
    <row r="109">
      <c r="A109" s="3"/>
      <c r="B109" s="3"/>
      <c r="C109" s="3"/>
      <c r="D109" s="78"/>
      <c r="E109" s="3"/>
      <c r="F109" s="3"/>
      <c r="G109" s="3"/>
      <c r="H109" s="3"/>
      <c r="I109" s="3"/>
      <c r="J109" s="3"/>
      <c r="K109" s="3"/>
      <c r="L109" s="3"/>
      <c r="M109" s="3"/>
      <c r="N109" s="3"/>
      <c r="O109" s="3"/>
      <c r="P109" s="3"/>
      <c r="Q109" s="3"/>
      <c r="R109" s="3"/>
      <c r="S109" s="3"/>
      <c r="T109" s="3"/>
      <c r="U109" s="3"/>
      <c r="V109" s="3"/>
      <c r="W109" s="3"/>
      <c r="X109" s="3"/>
      <c r="Y109" s="3"/>
      <c r="Z109" s="3"/>
      <c r="AA109" s="3"/>
      <c r="AB109" s="3"/>
    </row>
    <row r="110">
      <c r="A110" s="3"/>
      <c r="B110" s="3"/>
      <c r="C110" s="3"/>
      <c r="D110" s="78"/>
      <c r="E110" s="3"/>
      <c r="F110" s="3"/>
      <c r="G110" s="3"/>
      <c r="H110" s="3"/>
      <c r="I110" s="3"/>
      <c r="J110" s="3"/>
      <c r="K110" s="3"/>
      <c r="L110" s="3"/>
      <c r="M110" s="3"/>
      <c r="N110" s="3"/>
      <c r="O110" s="3"/>
      <c r="P110" s="3"/>
      <c r="Q110" s="3"/>
      <c r="R110" s="3"/>
      <c r="S110" s="3"/>
      <c r="T110" s="3"/>
      <c r="U110" s="3"/>
      <c r="V110" s="3"/>
      <c r="W110" s="3"/>
      <c r="X110" s="3"/>
      <c r="Y110" s="3"/>
      <c r="Z110" s="3"/>
      <c r="AA110" s="3"/>
      <c r="AB110" s="3"/>
    </row>
    <row r="111">
      <c r="A111" s="3"/>
      <c r="B111" s="3"/>
      <c r="C111" s="3"/>
      <c r="D111" s="78"/>
      <c r="E111" s="3"/>
      <c r="F111" s="3"/>
      <c r="G111" s="3"/>
      <c r="H111" s="3"/>
      <c r="I111" s="3"/>
      <c r="J111" s="3"/>
      <c r="K111" s="3"/>
      <c r="L111" s="3"/>
      <c r="M111" s="3"/>
      <c r="N111" s="3"/>
      <c r="O111" s="3"/>
      <c r="P111" s="3"/>
      <c r="Q111" s="3"/>
      <c r="R111" s="3"/>
      <c r="S111" s="3"/>
      <c r="T111" s="3"/>
      <c r="U111" s="3"/>
      <c r="V111" s="3"/>
      <c r="W111" s="3"/>
      <c r="X111" s="3"/>
      <c r="Y111" s="3"/>
      <c r="Z111" s="3"/>
      <c r="AA111" s="3"/>
      <c r="AB111" s="3"/>
    </row>
    <row r="112">
      <c r="A112" s="3"/>
      <c r="B112" s="3"/>
      <c r="C112" s="3"/>
      <c r="D112" s="78"/>
      <c r="E112" s="3"/>
      <c r="F112" s="3"/>
      <c r="G112" s="3"/>
      <c r="H112" s="3"/>
      <c r="I112" s="3"/>
      <c r="J112" s="3"/>
      <c r="K112" s="3"/>
      <c r="L112" s="3"/>
      <c r="M112" s="3"/>
      <c r="N112" s="3"/>
      <c r="O112" s="3"/>
      <c r="P112" s="3"/>
      <c r="Q112" s="3"/>
      <c r="R112" s="3"/>
      <c r="S112" s="3"/>
      <c r="T112" s="3"/>
      <c r="U112" s="3"/>
      <c r="V112" s="3"/>
      <c r="W112" s="3"/>
      <c r="X112" s="3"/>
      <c r="Y112" s="3"/>
      <c r="Z112" s="3"/>
      <c r="AA112" s="3"/>
      <c r="AB112" s="3"/>
    </row>
    <row r="113">
      <c r="A113" s="3"/>
      <c r="B113" s="3"/>
      <c r="C113" s="3"/>
      <c r="D113" s="78"/>
      <c r="E113" s="3"/>
      <c r="F113" s="3"/>
      <c r="G113" s="3"/>
      <c r="H113" s="3"/>
      <c r="I113" s="3"/>
      <c r="J113" s="3"/>
      <c r="K113" s="3"/>
      <c r="L113" s="3"/>
      <c r="M113" s="3"/>
      <c r="N113" s="3"/>
      <c r="O113" s="3"/>
      <c r="P113" s="3"/>
      <c r="Q113" s="3"/>
      <c r="R113" s="3"/>
      <c r="S113" s="3"/>
      <c r="T113" s="3"/>
      <c r="U113" s="3"/>
      <c r="V113" s="3"/>
      <c r="W113" s="3"/>
      <c r="X113" s="3"/>
      <c r="Y113" s="3"/>
      <c r="Z113" s="3"/>
      <c r="AA113" s="3"/>
      <c r="AB113" s="3"/>
    </row>
    <row r="114">
      <c r="A114" s="3"/>
      <c r="B114" s="3"/>
      <c r="C114" s="3"/>
      <c r="D114" s="78"/>
      <c r="E114" s="3"/>
      <c r="F114" s="3"/>
      <c r="G114" s="3"/>
      <c r="H114" s="3"/>
      <c r="I114" s="3"/>
      <c r="J114" s="3"/>
      <c r="K114" s="3"/>
      <c r="L114" s="3"/>
      <c r="M114" s="3"/>
      <c r="N114" s="3"/>
      <c r="O114" s="3"/>
      <c r="P114" s="3"/>
      <c r="Q114" s="3"/>
      <c r="R114" s="3"/>
      <c r="S114" s="3"/>
      <c r="T114" s="3"/>
      <c r="U114" s="3"/>
      <c r="V114" s="3"/>
      <c r="W114" s="3"/>
      <c r="X114" s="3"/>
      <c r="Y114" s="3"/>
      <c r="Z114" s="3"/>
      <c r="AA114" s="3"/>
      <c r="AB114" s="3"/>
    </row>
    <row r="115">
      <c r="A115" s="3"/>
      <c r="B115" s="3"/>
      <c r="C115" s="3"/>
      <c r="D115" s="78"/>
      <c r="E115" s="3"/>
      <c r="F115" s="3"/>
      <c r="G115" s="3"/>
      <c r="H115" s="3"/>
      <c r="I115" s="3"/>
      <c r="J115" s="3"/>
      <c r="K115" s="3"/>
      <c r="L115" s="3"/>
      <c r="M115" s="3"/>
      <c r="N115" s="3"/>
      <c r="O115" s="3"/>
      <c r="P115" s="3"/>
      <c r="Q115" s="3"/>
      <c r="R115" s="3"/>
      <c r="S115" s="3"/>
      <c r="T115" s="3"/>
      <c r="U115" s="3"/>
      <c r="V115" s="3"/>
      <c r="W115" s="3"/>
      <c r="X115" s="3"/>
      <c r="Y115" s="3"/>
      <c r="Z115" s="3"/>
      <c r="AA115" s="3"/>
      <c r="AB115" s="3"/>
    </row>
    <row r="116">
      <c r="A116" s="3"/>
      <c r="B116" s="3"/>
      <c r="C116" s="3"/>
      <c r="D116" s="78"/>
      <c r="E116" s="3"/>
      <c r="F116" s="3"/>
      <c r="G116" s="3"/>
      <c r="H116" s="3"/>
      <c r="I116" s="3"/>
      <c r="J116" s="3"/>
      <c r="K116" s="3"/>
      <c r="L116" s="3"/>
      <c r="M116" s="3"/>
      <c r="N116" s="3"/>
      <c r="O116" s="3"/>
      <c r="P116" s="3"/>
      <c r="Q116" s="3"/>
      <c r="R116" s="3"/>
      <c r="S116" s="3"/>
      <c r="T116" s="3"/>
      <c r="U116" s="3"/>
      <c r="V116" s="3"/>
      <c r="W116" s="3"/>
      <c r="X116" s="3"/>
      <c r="Y116" s="3"/>
      <c r="Z116" s="3"/>
      <c r="AA116" s="3"/>
      <c r="AB116" s="3"/>
    </row>
    <row r="117">
      <c r="A117" s="3"/>
      <c r="B117" s="3"/>
      <c r="C117" s="3"/>
      <c r="D117" s="78"/>
      <c r="E117" s="3"/>
      <c r="F117" s="3"/>
      <c r="G117" s="3"/>
      <c r="H117" s="3"/>
      <c r="I117" s="3"/>
      <c r="J117" s="3"/>
      <c r="K117" s="3"/>
      <c r="L117" s="3"/>
      <c r="M117" s="3"/>
      <c r="N117" s="3"/>
      <c r="O117" s="3"/>
      <c r="P117" s="3"/>
      <c r="Q117" s="3"/>
      <c r="R117" s="3"/>
      <c r="S117" s="3"/>
      <c r="T117" s="3"/>
      <c r="U117" s="3"/>
      <c r="V117" s="3"/>
      <c r="W117" s="3"/>
      <c r="X117" s="3"/>
      <c r="Y117" s="3"/>
      <c r="Z117" s="3"/>
      <c r="AA117" s="3"/>
      <c r="AB117" s="3"/>
    </row>
    <row r="118">
      <c r="A118" s="3"/>
      <c r="B118" s="3"/>
      <c r="C118" s="3"/>
      <c r="D118" s="78"/>
      <c r="E118" s="3"/>
      <c r="F118" s="3"/>
      <c r="G118" s="3"/>
      <c r="H118" s="3"/>
      <c r="I118" s="3"/>
      <c r="J118" s="3"/>
      <c r="K118" s="3"/>
      <c r="L118" s="3"/>
      <c r="M118" s="3"/>
      <c r="N118" s="3"/>
      <c r="O118" s="3"/>
      <c r="P118" s="3"/>
      <c r="Q118" s="3"/>
      <c r="R118" s="3"/>
      <c r="S118" s="3"/>
      <c r="T118" s="3"/>
      <c r="U118" s="3"/>
      <c r="V118" s="3"/>
      <c r="W118" s="3"/>
      <c r="X118" s="3"/>
      <c r="Y118" s="3"/>
      <c r="Z118" s="3"/>
      <c r="AA118" s="3"/>
      <c r="AB118" s="3"/>
    </row>
    <row r="119">
      <c r="A119" s="3"/>
      <c r="B119" s="3"/>
      <c r="C119" s="3"/>
      <c r="D119" s="78"/>
      <c r="E119" s="3"/>
      <c r="F119" s="3"/>
      <c r="G119" s="3"/>
      <c r="H119" s="3"/>
      <c r="I119" s="3"/>
      <c r="J119" s="3"/>
      <c r="K119" s="3"/>
      <c r="L119" s="3"/>
      <c r="M119" s="3"/>
      <c r="N119" s="3"/>
      <c r="O119" s="3"/>
      <c r="P119" s="3"/>
      <c r="Q119" s="3"/>
      <c r="R119" s="3"/>
      <c r="S119" s="3"/>
      <c r="T119" s="3"/>
      <c r="U119" s="3"/>
      <c r="V119" s="3"/>
      <c r="W119" s="3"/>
      <c r="X119" s="3"/>
      <c r="Y119" s="3"/>
      <c r="Z119" s="3"/>
      <c r="AA119" s="3"/>
      <c r="AB119" s="3"/>
    </row>
    <row r="120">
      <c r="A120" s="3"/>
      <c r="B120" s="3"/>
      <c r="C120" s="3"/>
      <c r="D120" s="78"/>
      <c r="E120" s="3"/>
      <c r="F120" s="3"/>
      <c r="G120" s="3"/>
      <c r="H120" s="3"/>
      <c r="I120" s="3"/>
      <c r="J120" s="3"/>
      <c r="K120" s="3"/>
      <c r="L120" s="3"/>
      <c r="M120" s="3"/>
      <c r="N120" s="3"/>
      <c r="O120" s="3"/>
      <c r="P120" s="3"/>
      <c r="Q120" s="3"/>
      <c r="R120" s="3"/>
      <c r="S120" s="3"/>
      <c r="T120" s="3"/>
      <c r="U120" s="3"/>
      <c r="V120" s="3"/>
      <c r="W120" s="3"/>
      <c r="X120" s="3"/>
      <c r="Y120" s="3"/>
      <c r="Z120" s="3"/>
      <c r="AA120" s="3"/>
      <c r="AB120" s="3"/>
    </row>
    <row r="121">
      <c r="A121" s="3"/>
      <c r="B121" s="3"/>
      <c r="C121" s="3"/>
      <c r="D121" s="78"/>
      <c r="E121" s="3"/>
      <c r="F121" s="3"/>
      <c r="G121" s="3"/>
      <c r="H121" s="3"/>
      <c r="I121" s="3"/>
      <c r="J121" s="3"/>
      <c r="K121" s="3"/>
      <c r="L121" s="3"/>
      <c r="M121" s="3"/>
      <c r="N121" s="3"/>
      <c r="O121" s="3"/>
      <c r="P121" s="3"/>
      <c r="Q121" s="3"/>
      <c r="R121" s="3"/>
      <c r="S121" s="3"/>
      <c r="T121" s="3"/>
      <c r="U121" s="3"/>
      <c r="V121" s="3"/>
      <c r="W121" s="3"/>
      <c r="X121" s="3"/>
      <c r="Y121" s="3"/>
      <c r="Z121" s="3"/>
      <c r="AA121" s="3"/>
      <c r="AB121" s="3"/>
    </row>
    <row r="122">
      <c r="A122" s="3"/>
      <c r="B122" s="3"/>
      <c r="C122" s="3"/>
      <c r="D122" s="78"/>
      <c r="E122" s="3"/>
      <c r="F122" s="3"/>
      <c r="G122" s="3"/>
      <c r="H122" s="3"/>
      <c r="I122" s="3"/>
      <c r="J122" s="3"/>
      <c r="K122" s="3"/>
      <c r="L122" s="3"/>
      <c r="M122" s="3"/>
      <c r="N122" s="3"/>
      <c r="O122" s="3"/>
      <c r="P122" s="3"/>
      <c r="Q122" s="3"/>
      <c r="R122" s="3"/>
      <c r="S122" s="3"/>
      <c r="T122" s="3"/>
      <c r="U122" s="3"/>
      <c r="V122" s="3"/>
      <c r="W122" s="3"/>
      <c r="X122" s="3"/>
      <c r="Y122" s="3"/>
      <c r="Z122" s="3"/>
      <c r="AA122" s="3"/>
      <c r="AB122" s="3"/>
    </row>
    <row r="123">
      <c r="A123" s="3"/>
      <c r="B123" s="3"/>
      <c r="C123" s="3"/>
      <c r="D123" s="78"/>
      <c r="E123" s="3"/>
      <c r="F123" s="3"/>
      <c r="G123" s="3"/>
      <c r="H123" s="3"/>
      <c r="I123" s="3"/>
      <c r="J123" s="3"/>
      <c r="K123" s="3"/>
      <c r="L123" s="3"/>
      <c r="M123" s="3"/>
      <c r="N123" s="3"/>
      <c r="O123" s="3"/>
      <c r="P123" s="3"/>
      <c r="Q123" s="3"/>
      <c r="R123" s="3"/>
      <c r="S123" s="3"/>
      <c r="T123" s="3"/>
      <c r="U123" s="3"/>
      <c r="V123" s="3"/>
      <c r="W123" s="3"/>
      <c r="X123" s="3"/>
      <c r="Y123" s="3"/>
      <c r="Z123" s="3"/>
      <c r="AA123" s="3"/>
      <c r="AB123" s="3"/>
    </row>
    <row r="124">
      <c r="A124" s="3"/>
      <c r="B124" s="3"/>
      <c r="C124" s="3"/>
      <c r="D124" s="78"/>
      <c r="E124" s="3"/>
      <c r="F124" s="3"/>
      <c r="G124" s="3"/>
      <c r="H124" s="3"/>
      <c r="I124" s="3"/>
      <c r="J124" s="3"/>
      <c r="K124" s="3"/>
      <c r="L124" s="3"/>
      <c r="M124" s="3"/>
      <c r="N124" s="3"/>
      <c r="O124" s="3"/>
      <c r="P124" s="3"/>
      <c r="Q124" s="3"/>
      <c r="R124" s="3"/>
      <c r="S124" s="3"/>
      <c r="T124" s="3"/>
      <c r="U124" s="3"/>
      <c r="V124" s="3"/>
      <c r="W124" s="3"/>
      <c r="X124" s="3"/>
      <c r="Y124" s="3"/>
      <c r="Z124" s="3"/>
      <c r="AA124" s="3"/>
      <c r="AB124" s="3"/>
    </row>
    <row r="125">
      <c r="A125" s="3"/>
      <c r="B125" s="3"/>
      <c r="C125" s="3"/>
      <c r="D125" s="78"/>
      <c r="E125" s="3"/>
      <c r="F125" s="3"/>
      <c r="G125" s="3"/>
      <c r="H125" s="3"/>
      <c r="I125" s="3"/>
      <c r="J125" s="3"/>
      <c r="K125" s="3"/>
      <c r="L125" s="3"/>
      <c r="M125" s="3"/>
      <c r="N125" s="3"/>
      <c r="O125" s="3"/>
      <c r="P125" s="3"/>
      <c r="Q125" s="3"/>
      <c r="R125" s="3"/>
      <c r="S125" s="3"/>
      <c r="T125" s="3"/>
      <c r="U125" s="3"/>
      <c r="V125" s="3"/>
      <c r="W125" s="3"/>
      <c r="X125" s="3"/>
      <c r="Y125" s="3"/>
      <c r="Z125" s="3"/>
      <c r="AA125" s="3"/>
      <c r="AB125" s="3"/>
    </row>
    <row r="126">
      <c r="A126" s="3"/>
      <c r="B126" s="3"/>
      <c r="C126" s="3"/>
      <c r="D126" s="78"/>
      <c r="E126" s="3"/>
      <c r="F126" s="3"/>
      <c r="G126" s="3"/>
      <c r="H126" s="3"/>
      <c r="I126" s="3"/>
      <c r="J126" s="3"/>
      <c r="K126" s="3"/>
      <c r="L126" s="3"/>
      <c r="M126" s="3"/>
      <c r="N126" s="3"/>
      <c r="O126" s="3"/>
      <c r="P126" s="3"/>
      <c r="Q126" s="3"/>
      <c r="R126" s="3"/>
      <c r="S126" s="3"/>
      <c r="T126" s="3"/>
      <c r="U126" s="3"/>
      <c r="V126" s="3"/>
      <c r="W126" s="3"/>
      <c r="X126" s="3"/>
      <c r="Y126" s="3"/>
      <c r="Z126" s="3"/>
      <c r="AA126" s="3"/>
      <c r="AB126" s="3"/>
    </row>
    <row r="127">
      <c r="A127" s="3"/>
      <c r="B127" s="3"/>
      <c r="C127" s="3"/>
      <c r="D127" s="78"/>
      <c r="E127" s="3"/>
      <c r="F127" s="3"/>
      <c r="G127" s="3"/>
      <c r="H127" s="3"/>
      <c r="I127" s="3"/>
      <c r="J127" s="3"/>
      <c r="K127" s="3"/>
      <c r="L127" s="3"/>
      <c r="M127" s="3"/>
      <c r="N127" s="3"/>
      <c r="O127" s="3"/>
      <c r="P127" s="3"/>
      <c r="Q127" s="3"/>
      <c r="R127" s="3"/>
      <c r="S127" s="3"/>
      <c r="T127" s="3"/>
      <c r="U127" s="3"/>
      <c r="V127" s="3"/>
      <c r="W127" s="3"/>
      <c r="X127" s="3"/>
      <c r="Y127" s="3"/>
      <c r="Z127" s="3"/>
      <c r="AA127" s="3"/>
      <c r="AB127" s="3"/>
    </row>
    <row r="128">
      <c r="A128" s="3"/>
      <c r="B128" s="3"/>
      <c r="C128" s="3"/>
      <c r="D128" s="78"/>
      <c r="E128" s="3"/>
      <c r="F128" s="3"/>
      <c r="G128" s="3"/>
      <c r="H128" s="3"/>
      <c r="I128" s="3"/>
      <c r="J128" s="3"/>
      <c r="K128" s="3"/>
      <c r="L128" s="3"/>
      <c r="M128" s="3"/>
      <c r="N128" s="3"/>
      <c r="O128" s="3"/>
      <c r="P128" s="3"/>
      <c r="Q128" s="3"/>
      <c r="R128" s="3"/>
      <c r="S128" s="3"/>
      <c r="T128" s="3"/>
      <c r="U128" s="3"/>
      <c r="V128" s="3"/>
      <c r="W128" s="3"/>
      <c r="X128" s="3"/>
      <c r="Y128" s="3"/>
      <c r="Z128" s="3"/>
      <c r="AA128" s="3"/>
      <c r="AB128" s="3"/>
    </row>
    <row r="129">
      <c r="A129" s="3"/>
      <c r="B129" s="3"/>
      <c r="C129" s="3"/>
      <c r="D129" s="78"/>
      <c r="E129" s="3"/>
      <c r="F129" s="3"/>
      <c r="G129" s="3"/>
      <c r="H129" s="3"/>
      <c r="I129" s="3"/>
      <c r="J129" s="3"/>
      <c r="K129" s="3"/>
      <c r="L129" s="3"/>
      <c r="M129" s="3"/>
      <c r="N129" s="3"/>
      <c r="O129" s="3"/>
      <c r="P129" s="3"/>
      <c r="Q129" s="3"/>
      <c r="R129" s="3"/>
      <c r="S129" s="3"/>
      <c r="T129" s="3"/>
      <c r="U129" s="3"/>
      <c r="V129" s="3"/>
      <c r="W129" s="3"/>
      <c r="X129" s="3"/>
      <c r="Y129" s="3"/>
      <c r="Z129" s="3"/>
      <c r="AA129" s="3"/>
      <c r="AB129" s="3"/>
    </row>
    <row r="130">
      <c r="A130" s="3"/>
      <c r="B130" s="3"/>
      <c r="C130" s="3"/>
      <c r="D130" s="78"/>
      <c r="E130" s="3"/>
      <c r="F130" s="3"/>
      <c r="G130" s="3"/>
      <c r="H130" s="3"/>
      <c r="I130" s="3"/>
      <c r="J130" s="3"/>
      <c r="K130" s="3"/>
      <c r="L130" s="3"/>
      <c r="M130" s="3"/>
      <c r="N130" s="3"/>
      <c r="O130" s="3"/>
      <c r="P130" s="3"/>
      <c r="Q130" s="3"/>
      <c r="R130" s="3"/>
      <c r="S130" s="3"/>
      <c r="T130" s="3"/>
      <c r="U130" s="3"/>
      <c r="V130" s="3"/>
      <c r="W130" s="3"/>
      <c r="X130" s="3"/>
      <c r="Y130" s="3"/>
      <c r="Z130" s="3"/>
      <c r="AA130" s="3"/>
      <c r="AB130" s="3"/>
    </row>
    <row r="131">
      <c r="A131" s="3"/>
      <c r="B131" s="3"/>
      <c r="C131" s="3"/>
      <c r="D131" s="78"/>
      <c r="E131" s="3"/>
      <c r="F131" s="3"/>
      <c r="G131" s="3"/>
      <c r="H131" s="3"/>
      <c r="I131" s="3"/>
      <c r="J131" s="3"/>
      <c r="K131" s="3"/>
      <c r="L131" s="3"/>
      <c r="M131" s="3"/>
      <c r="N131" s="3"/>
      <c r="O131" s="3"/>
      <c r="P131" s="3"/>
      <c r="Q131" s="3"/>
      <c r="R131" s="3"/>
      <c r="S131" s="3"/>
      <c r="T131" s="3"/>
      <c r="U131" s="3"/>
      <c r="V131" s="3"/>
      <c r="W131" s="3"/>
      <c r="X131" s="3"/>
      <c r="Y131" s="3"/>
      <c r="Z131" s="3"/>
      <c r="AA131" s="3"/>
      <c r="AB131" s="3"/>
    </row>
    <row r="132">
      <c r="A132" s="3"/>
      <c r="B132" s="3"/>
      <c r="C132" s="3"/>
      <c r="D132" s="78"/>
      <c r="E132" s="3"/>
      <c r="F132" s="3"/>
      <c r="G132" s="3"/>
      <c r="H132" s="3"/>
      <c r="I132" s="3"/>
      <c r="J132" s="3"/>
      <c r="K132" s="3"/>
      <c r="L132" s="3"/>
      <c r="M132" s="3"/>
      <c r="N132" s="3"/>
      <c r="O132" s="3"/>
      <c r="P132" s="3"/>
      <c r="Q132" s="3"/>
      <c r="R132" s="3"/>
      <c r="S132" s="3"/>
      <c r="T132" s="3"/>
      <c r="U132" s="3"/>
      <c r="V132" s="3"/>
      <c r="W132" s="3"/>
      <c r="X132" s="3"/>
      <c r="Y132" s="3"/>
      <c r="Z132" s="3"/>
      <c r="AA132" s="3"/>
      <c r="AB132" s="3"/>
    </row>
    <row r="133">
      <c r="A133" s="3"/>
      <c r="B133" s="3"/>
      <c r="C133" s="3"/>
      <c r="D133" s="78"/>
      <c r="E133" s="3"/>
      <c r="F133" s="3"/>
      <c r="G133" s="3"/>
      <c r="H133" s="3"/>
      <c r="I133" s="3"/>
      <c r="J133" s="3"/>
      <c r="K133" s="3"/>
      <c r="L133" s="3"/>
      <c r="M133" s="3"/>
      <c r="N133" s="3"/>
      <c r="O133" s="3"/>
      <c r="P133" s="3"/>
      <c r="Q133" s="3"/>
      <c r="R133" s="3"/>
      <c r="S133" s="3"/>
      <c r="T133" s="3"/>
      <c r="U133" s="3"/>
      <c r="V133" s="3"/>
      <c r="W133" s="3"/>
      <c r="X133" s="3"/>
      <c r="Y133" s="3"/>
      <c r="Z133" s="3"/>
      <c r="AA133" s="3"/>
      <c r="AB133" s="3"/>
    </row>
    <row r="134">
      <c r="A134" s="3"/>
      <c r="B134" s="3"/>
      <c r="C134" s="3"/>
      <c r="D134" s="78"/>
      <c r="E134" s="3"/>
      <c r="F134" s="3"/>
      <c r="G134" s="3"/>
      <c r="H134" s="3"/>
      <c r="I134" s="3"/>
      <c r="J134" s="3"/>
      <c r="K134" s="3"/>
      <c r="L134" s="3"/>
      <c r="M134" s="3"/>
      <c r="N134" s="3"/>
      <c r="O134" s="3"/>
      <c r="P134" s="3"/>
      <c r="Q134" s="3"/>
      <c r="R134" s="3"/>
      <c r="S134" s="3"/>
      <c r="T134" s="3"/>
      <c r="U134" s="3"/>
      <c r="V134" s="3"/>
      <c r="W134" s="3"/>
      <c r="X134" s="3"/>
      <c r="Y134" s="3"/>
      <c r="Z134" s="3"/>
      <c r="AA134" s="3"/>
      <c r="AB134" s="3"/>
    </row>
    <row r="135">
      <c r="A135" s="3"/>
      <c r="B135" s="3"/>
      <c r="C135" s="3"/>
      <c r="D135" s="78"/>
      <c r="E135" s="3"/>
      <c r="F135" s="3"/>
      <c r="G135" s="3"/>
      <c r="H135" s="3"/>
      <c r="I135" s="3"/>
      <c r="J135" s="3"/>
      <c r="K135" s="3"/>
      <c r="L135" s="3"/>
      <c r="M135" s="3"/>
      <c r="N135" s="3"/>
      <c r="O135" s="3"/>
      <c r="P135" s="3"/>
      <c r="Q135" s="3"/>
      <c r="R135" s="3"/>
      <c r="S135" s="3"/>
      <c r="T135" s="3"/>
      <c r="U135" s="3"/>
      <c r="V135" s="3"/>
      <c r="W135" s="3"/>
      <c r="X135" s="3"/>
      <c r="Y135" s="3"/>
      <c r="Z135" s="3"/>
      <c r="AA135" s="3"/>
      <c r="AB135" s="3"/>
    </row>
    <row r="136">
      <c r="A136" s="3"/>
      <c r="B136" s="3"/>
      <c r="C136" s="3"/>
      <c r="D136" s="78"/>
      <c r="E136" s="3"/>
      <c r="F136" s="3"/>
      <c r="G136" s="3"/>
      <c r="H136" s="3"/>
      <c r="I136" s="3"/>
      <c r="J136" s="3"/>
      <c r="K136" s="3"/>
      <c r="L136" s="3"/>
      <c r="M136" s="3"/>
      <c r="N136" s="3"/>
      <c r="O136" s="3"/>
      <c r="P136" s="3"/>
      <c r="Q136" s="3"/>
      <c r="R136" s="3"/>
      <c r="S136" s="3"/>
      <c r="T136" s="3"/>
      <c r="U136" s="3"/>
      <c r="V136" s="3"/>
      <c r="W136" s="3"/>
      <c r="X136" s="3"/>
      <c r="Y136" s="3"/>
      <c r="Z136" s="3"/>
      <c r="AA136" s="3"/>
      <c r="AB136" s="3"/>
    </row>
    <row r="137">
      <c r="A137" s="3"/>
      <c r="B137" s="3"/>
      <c r="C137" s="3"/>
      <c r="D137" s="78"/>
      <c r="E137" s="3"/>
      <c r="F137" s="3"/>
      <c r="G137" s="3"/>
      <c r="H137" s="3"/>
      <c r="I137" s="3"/>
      <c r="J137" s="3"/>
      <c r="K137" s="3"/>
      <c r="L137" s="3"/>
      <c r="M137" s="3"/>
      <c r="N137" s="3"/>
      <c r="O137" s="3"/>
      <c r="P137" s="3"/>
      <c r="Q137" s="3"/>
      <c r="R137" s="3"/>
      <c r="S137" s="3"/>
      <c r="T137" s="3"/>
      <c r="U137" s="3"/>
      <c r="V137" s="3"/>
      <c r="W137" s="3"/>
      <c r="X137" s="3"/>
      <c r="Y137" s="3"/>
      <c r="Z137" s="3"/>
      <c r="AA137" s="3"/>
      <c r="AB137" s="3"/>
    </row>
    <row r="138">
      <c r="A138" s="3"/>
      <c r="B138" s="3"/>
      <c r="C138" s="3"/>
      <c r="D138" s="78"/>
      <c r="E138" s="3"/>
      <c r="F138" s="3"/>
      <c r="G138" s="3"/>
      <c r="H138" s="3"/>
      <c r="I138" s="3"/>
      <c r="J138" s="3"/>
      <c r="K138" s="3"/>
      <c r="L138" s="3"/>
      <c r="M138" s="3"/>
      <c r="N138" s="3"/>
      <c r="O138" s="3"/>
      <c r="P138" s="3"/>
      <c r="Q138" s="3"/>
      <c r="R138" s="3"/>
      <c r="S138" s="3"/>
      <c r="T138" s="3"/>
      <c r="U138" s="3"/>
      <c r="V138" s="3"/>
      <c r="W138" s="3"/>
      <c r="X138" s="3"/>
      <c r="Y138" s="3"/>
      <c r="Z138" s="3"/>
      <c r="AA138" s="3"/>
      <c r="AB138" s="3"/>
    </row>
    <row r="139">
      <c r="A139" s="3"/>
      <c r="B139" s="3"/>
      <c r="C139" s="3"/>
      <c r="D139" s="78"/>
      <c r="E139" s="3"/>
      <c r="F139" s="3"/>
      <c r="G139" s="3"/>
      <c r="H139" s="3"/>
      <c r="I139" s="3"/>
      <c r="J139" s="3"/>
      <c r="K139" s="3"/>
      <c r="L139" s="3"/>
      <c r="M139" s="3"/>
      <c r="N139" s="3"/>
      <c r="O139" s="3"/>
      <c r="P139" s="3"/>
      <c r="Q139" s="3"/>
      <c r="R139" s="3"/>
      <c r="S139" s="3"/>
      <c r="T139" s="3"/>
      <c r="U139" s="3"/>
      <c r="V139" s="3"/>
      <c r="W139" s="3"/>
      <c r="X139" s="3"/>
      <c r="Y139" s="3"/>
      <c r="Z139" s="3"/>
      <c r="AA139" s="3"/>
      <c r="AB139" s="3"/>
    </row>
    <row r="140">
      <c r="A140" s="3"/>
      <c r="B140" s="3"/>
      <c r="C140" s="3"/>
      <c r="D140" s="78"/>
      <c r="E140" s="3"/>
      <c r="F140" s="3"/>
      <c r="G140" s="3"/>
      <c r="H140" s="3"/>
      <c r="I140" s="3"/>
      <c r="J140" s="3"/>
      <c r="K140" s="3"/>
      <c r="L140" s="3"/>
      <c r="M140" s="3"/>
      <c r="N140" s="3"/>
      <c r="O140" s="3"/>
      <c r="P140" s="3"/>
      <c r="Q140" s="3"/>
      <c r="R140" s="3"/>
      <c r="S140" s="3"/>
      <c r="T140" s="3"/>
      <c r="U140" s="3"/>
      <c r="V140" s="3"/>
      <c r="W140" s="3"/>
      <c r="X140" s="3"/>
      <c r="Y140" s="3"/>
      <c r="Z140" s="3"/>
      <c r="AA140" s="3"/>
      <c r="AB140" s="3"/>
    </row>
    <row r="141">
      <c r="A141" s="3"/>
      <c r="B141" s="3"/>
      <c r="C141" s="3"/>
      <c r="D141" s="78"/>
      <c r="E141" s="3"/>
      <c r="F141" s="3"/>
      <c r="G141" s="3"/>
      <c r="H141" s="3"/>
      <c r="I141" s="3"/>
      <c r="J141" s="3"/>
      <c r="K141" s="3"/>
      <c r="L141" s="3"/>
      <c r="M141" s="3"/>
      <c r="N141" s="3"/>
      <c r="O141" s="3"/>
      <c r="P141" s="3"/>
      <c r="Q141" s="3"/>
      <c r="R141" s="3"/>
      <c r="S141" s="3"/>
      <c r="T141" s="3"/>
      <c r="U141" s="3"/>
      <c r="V141" s="3"/>
      <c r="W141" s="3"/>
      <c r="X141" s="3"/>
      <c r="Y141" s="3"/>
      <c r="Z141" s="3"/>
      <c r="AA141" s="3"/>
      <c r="AB141" s="3"/>
    </row>
    <row r="142">
      <c r="A142" s="3"/>
      <c r="B142" s="3"/>
      <c r="C142" s="3"/>
      <c r="D142" s="78"/>
      <c r="E142" s="3"/>
      <c r="F142" s="3"/>
      <c r="G142" s="3"/>
      <c r="H142" s="3"/>
      <c r="I142" s="3"/>
      <c r="J142" s="3"/>
      <c r="K142" s="3"/>
      <c r="L142" s="3"/>
      <c r="M142" s="3"/>
      <c r="N142" s="3"/>
      <c r="O142" s="3"/>
      <c r="P142" s="3"/>
      <c r="Q142" s="3"/>
      <c r="R142" s="3"/>
      <c r="S142" s="3"/>
      <c r="T142" s="3"/>
      <c r="U142" s="3"/>
      <c r="V142" s="3"/>
      <c r="W142" s="3"/>
      <c r="X142" s="3"/>
      <c r="Y142" s="3"/>
      <c r="Z142" s="3"/>
      <c r="AA142" s="3"/>
      <c r="AB142" s="3"/>
    </row>
    <row r="143">
      <c r="A143" s="3"/>
      <c r="B143" s="3"/>
      <c r="C143" s="3"/>
      <c r="D143" s="78"/>
      <c r="E143" s="3"/>
      <c r="F143" s="3"/>
      <c r="G143" s="3"/>
      <c r="H143" s="3"/>
      <c r="I143" s="3"/>
      <c r="J143" s="3"/>
      <c r="K143" s="3"/>
      <c r="L143" s="3"/>
      <c r="M143" s="3"/>
      <c r="N143" s="3"/>
      <c r="O143" s="3"/>
      <c r="P143" s="3"/>
      <c r="Q143" s="3"/>
      <c r="R143" s="3"/>
      <c r="S143" s="3"/>
      <c r="T143" s="3"/>
      <c r="U143" s="3"/>
      <c r="V143" s="3"/>
      <c r="W143" s="3"/>
      <c r="X143" s="3"/>
      <c r="Y143" s="3"/>
      <c r="Z143" s="3"/>
      <c r="AA143" s="3"/>
      <c r="AB143" s="3"/>
    </row>
    <row r="144">
      <c r="A144" s="3"/>
      <c r="B144" s="3"/>
      <c r="C144" s="3"/>
      <c r="D144" s="78"/>
      <c r="E144" s="3"/>
      <c r="F144" s="3"/>
      <c r="G144" s="3"/>
      <c r="H144" s="3"/>
      <c r="I144" s="3"/>
      <c r="J144" s="3"/>
      <c r="K144" s="3"/>
      <c r="L144" s="3"/>
      <c r="M144" s="3"/>
      <c r="N144" s="3"/>
      <c r="O144" s="3"/>
      <c r="P144" s="3"/>
      <c r="Q144" s="3"/>
      <c r="R144" s="3"/>
      <c r="S144" s="3"/>
      <c r="T144" s="3"/>
      <c r="U144" s="3"/>
      <c r="V144" s="3"/>
      <c r="W144" s="3"/>
      <c r="X144" s="3"/>
      <c r="Y144" s="3"/>
      <c r="Z144" s="3"/>
      <c r="AA144" s="3"/>
      <c r="AB144" s="3"/>
    </row>
    <row r="145">
      <c r="A145" s="3"/>
      <c r="B145" s="3"/>
      <c r="C145" s="3"/>
      <c r="D145" s="78"/>
      <c r="E145" s="3"/>
      <c r="F145" s="3"/>
      <c r="G145" s="3"/>
      <c r="H145" s="3"/>
      <c r="I145" s="3"/>
      <c r="J145" s="3"/>
      <c r="K145" s="3"/>
      <c r="L145" s="3"/>
      <c r="M145" s="3"/>
      <c r="N145" s="3"/>
      <c r="O145" s="3"/>
      <c r="P145" s="3"/>
      <c r="Q145" s="3"/>
      <c r="R145" s="3"/>
      <c r="S145" s="3"/>
      <c r="T145" s="3"/>
      <c r="U145" s="3"/>
      <c r="V145" s="3"/>
      <c r="W145" s="3"/>
      <c r="X145" s="3"/>
      <c r="Y145" s="3"/>
      <c r="Z145" s="3"/>
      <c r="AA145" s="3"/>
      <c r="AB145" s="3"/>
    </row>
    <row r="146">
      <c r="A146" s="3"/>
      <c r="B146" s="3"/>
      <c r="C146" s="3"/>
      <c r="D146" s="78"/>
      <c r="E146" s="3"/>
      <c r="F146" s="3"/>
      <c r="G146" s="3"/>
      <c r="H146" s="3"/>
      <c r="I146" s="3"/>
      <c r="J146" s="3"/>
      <c r="K146" s="3"/>
      <c r="L146" s="3"/>
      <c r="M146" s="3"/>
      <c r="N146" s="3"/>
      <c r="O146" s="3"/>
      <c r="P146" s="3"/>
      <c r="Q146" s="3"/>
      <c r="R146" s="3"/>
      <c r="S146" s="3"/>
      <c r="T146" s="3"/>
      <c r="U146" s="3"/>
      <c r="V146" s="3"/>
      <c r="W146" s="3"/>
      <c r="X146" s="3"/>
      <c r="Y146" s="3"/>
      <c r="Z146" s="3"/>
      <c r="AA146" s="3"/>
      <c r="AB146" s="3"/>
    </row>
    <row r="147">
      <c r="A147" s="3"/>
      <c r="B147" s="3"/>
      <c r="C147" s="3"/>
      <c r="D147" s="78"/>
      <c r="E147" s="3"/>
      <c r="F147" s="3"/>
      <c r="G147" s="3"/>
      <c r="H147" s="3"/>
      <c r="I147" s="3"/>
      <c r="J147" s="3"/>
      <c r="K147" s="3"/>
      <c r="L147" s="3"/>
      <c r="M147" s="3"/>
      <c r="N147" s="3"/>
      <c r="O147" s="3"/>
      <c r="P147" s="3"/>
      <c r="Q147" s="3"/>
      <c r="R147" s="3"/>
      <c r="S147" s="3"/>
      <c r="T147" s="3"/>
      <c r="U147" s="3"/>
      <c r="V147" s="3"/>
      <c r="W147" s="3"/>
      <c r="X147" s="3"/>
      <c r="Y147" s="3"/>
      <c r="Z147" s="3"/>
      <c r="AA147" s="3"/>
      <c r="AB147" s="3"/>
    </row>
    <row r="148">
      <c r="A148" s="3"/>
      <c r="B148" s="3"/>
      <c r="C148" s="3"/>
      <c r="D148" s="78"/>
      <c r="E148" s="3"/>
      <c r="F148" s="3"/>
      <c r="G148" s="3"/>
      <c r="H148" s="3"/>
      <c r="I148" s="3"/>
      <c r="J148" s="3"/>
      <c r="K148" s="3"/>
      <c r="L148" s="3"/>
      <c r="M148" s="3"/>
      <c r="N148" s="3"/>
      <c r="O148" s="3"/>
      <c r="P148" s="3"/>
      <c r="Q148" s="3"/>
      <c r="R148" s="3"/>
      <c r="S148" s="3"/>
      <c r="T148" s="3"/>
      <c r="U148" s="3"/>
      <c r="V148" s="3"/>
      <c r="W148" s="3"/>
      <c r="X148" s="3"/>
      <c r="Y148" s="3"/>
      <c r="Z148" s="3"/>
      <c r="AA148" s="3"/>
      <c r="AB148" s="3"/>
    </row>
    <row r="149">
      <c r="A149" s="3"/>
      <c r="B149" s="3"/>
      <c r="C149" s="3"/>
      <c r="D149" s="78"/>
      <c r="E149" s="3"/>
      <c r="F149" s="3"/>
      <c r="G149" s="3"/>
      <c r="H149" s="3"/>
      <c r="I149" s="3"/>
      <c r="J149" s="3"/>
      <c r="K149" s="3"/>
      <c r="L149" s="3"/>
      <c r="M149" s="3"/>
      <c r="N149" s="3"/>
      <c r="O149" s="3"/>
      <c r="P149" s="3"/>
      <c r="Q149" s="3"/>
      <c r="R149" s="3"/>
      <c r="S149" s="3"/>
      <c r="T149" s="3"/>
      <c r="U149" s="3"/>
      <c r="V149" s="3"/>
      <c r="W149" s="3"/>
      <c r="X149" s="3"/>
      <c r="Y149" s="3"/>
      <c r="Z149" s="3"/>
      <c r="AA149" s="3"/>
      <c r="AB149" s="3"/>
    </row>
    <row r="150">
      <c r="A150" s="3"/>
      <c r="B150" s="3"/>
      <c r="C150" s="3"/>
      <c r="D150" s="78"/>
      <c r="E150" s="3"/>
      <c r="F150" s="3"/>
      <c r="G150" s="3"/>
      <c r="H150" s="3"/>
      <c r="I150" s="3"/>
      <c r="J150" s="3"/>
      <c r="K150" s="3"/>
      <c r="L150" s="3"/>
      <c r="M150" s="3"/>
      <c r="N150" s="3"/>
      <c r="O150" s="3"/>
      <c r="P150" s="3"/>
      <c r="Q150" s="3"/>
      <c r="R150" s="3"/>
      <c r="S150" s="3"/>
      <c r="T150" s="3"/>
      <c r="U150" s="3"/>
      <c r="V150" s="3"/>
      <c r="W150" s="3"/>
      <c r="X150" s="3"/>
      <c r="Y150" s="3"/>
      <c r="Z150" s="3"/>
      <c r="AA150" s="3"/>
      <c r="AB150" s="3"/>
    </row>
    <row r="151">
      <c r="A151" s="3"/>
      <c r="B151" s="3"/>
      <c r="C151" s="3"/>
      <c r="D151" s="78"/>
      <c r="E151" s="3"/>
      <c r="F151" s="3"/>
      <c r="G151" s="3"/>
      <c r="H151" s="3"/>
      <c r="I151" s="3"/>
      <c r="J151" s="3"/>
      <c r="K151" s="3"/>
      <c r="L151" s="3"/>
      <c r="M151" s="3"/>
      <c r="N151" s="3"/>
      <c r="O151" s="3"/>
      <c r="P151" s="3"/>
      <c r="Q151" s="3"/>
      <c r="R151" s="3"/>
      <c r="S151" s="3"/>
      <c r="T151" s="3"/>
      <c r="U151" s="3"/>
      <c r="V151" s="3"/>
      <c r="W151" s="3"/>
      <c r="X151" s="3"/>
      <c r="Y151" s="3"/>
      <c r="Z151" s="3"/>
      <c r="AA151" s="3"/>
      <c r="AB151" s="3"/>
    </row>
    <row r="152">
      <c r="A152" s="3"/>
      <c r="B152" s="3"/>
      <c r="C152" s="3"/>
      <c r="D152" s="78"/>
      <c r="E152" s="3"/>
      <c r="F152" s="3"/>
      <c r="G152" s="3"/>
      <c r="H152" s="3"/>
      <c r="I152" s="3"/>
      <c r="J152" s="3"/>
      <c r="K152" s="3"/>
      <c r="L152" s="3"/>
      <c r="M152" s="3"/>
      <c r="N152" s="3"/>
      <c r="O152" s="3"/>
      <c r="P152" s="3"/>
      <c r="Q152" s="3"/>
      <c r="R152" s="3"/>
      <c r="S152" s="3"/>
      <c r="T152" s="3"/>
      <c r="U152" s="3"/>
      <c r="V152" s="3"/>
      <c r="W152" s="3"/>
      <c r="X152" s="3"/>
      <c r="Y152" s="3"/>
      <c r="Z152" s="3"/>
      <c r="AA152" s="3"/>
      <c r="AB152" s="3"/>
    </row>
    <row r="153">
      <c r="A153" s="3"/>
      <c r="B153" s="3"/>
      <c r="C153" s="3"/>
      <c r="D153" s="78"/>
      <c r="E153" s="3"/>
      <c r="F153" s="3"/>
      <c r="G153" s="3"/>
      <c r="H153" s="3"/>
      <c r="I153" s="3"/>
      <c r="J153" s="3"/>
      <c r="K153" s="3"/>
      <c r="L153" s="3"/>
      <c r="M153" s="3"/>
      <c r="N153" s="3"/>
      <c r="O153" s="3"/>
      <c r="P153" s="3"/>
      <c r="Q153" s="3"/>
      <c r="R153" s="3"/>
      <c r="S153" s="3"/>
      <c r="T153" s="3"/>
      <c r="U153" s="3"/>
      <c r="V153" s="3"/>
      <c r="W153" s="3"/>
      <c r="X153" s="3"/>
      <c r="Y153" s="3"/>
      <c r="Z153" s="3"/>
      <c r="AA153" s="3"/>
      <c r="AB153" s="3"/>
    </row>
    <row r="154">
      <c r="A154" s="3"/>
      <c r="B154" s="3"/>
      <c r="C154" s="3"/>
      <c r="D154" s="78"/>
      <c r="E154" s="3"/>
      <c r="F154" s="3"/>
      <c r="G154" s="3"/>
      <c r="H154" s="3"/>
      <c r="I154" s="3"/>
      <c r="J154" s="3"/>
      <c r="K154" s="3"/>
      <c r="L154" s="3"/>
      <c r="M154" s="3"/>
      <c r="N154" s="3"/>
      <c r="O154" s="3"/>
      <c r="P154" s="3"/>
      <c r="Q154" s="3"/>
      <c r="R154" s="3"/>
      <c r="S154" s="3"/>
      <c r="T154" s="3"/>
      <c r="U154" s="3"/>
      <c r="V154" s="3"/>
      <c r="W154" s="3"/>
      <c r="X154" s="3"/>
      <c r="Y154" s="3"/>
      <c r="Z154" s="3"/>
      <c r="AA154" s="3"/>
      <c r="AB154" s="3"/>
    </row>
    <row r="155">
      <c r="A155" s="3"/>
      <c r="B155" s="3"/>
      <c r="C155" s="3"/>
      <c r="D155" s="78"/>
      <c r="E155" s="3"/>
      <c r="F155" s="3"/>
      <c r="G155" s="3"/>
      <c r="H155" s="3"/>
      <c r="I155" s="3"/>
      <c r="J155" s="3"/>
      <c r="K155" s="3"/>
      <c r="L155" s="3"/>
      <c r="M155" s="3"/>
      <c r="N155" s="3"/>
      <c r="O155" s="3"/>
      <c r="P155" s="3"/>
      <c r="Q155" s="3"/>
      <c r="R155" s="3"/>
      <c r="S155" s="3"/>
      <c r="T155" s="3"/>
      <c r="U155" s="3"/>
      <c r="V155" s="3"/>
      <c r="W155" s="3"/>
      <c r="X155" s="3"/>
      <c r="Y155" s="3"/>
      <c r="Z155" s="3"/>
      <c r="AA155" s="3"/>
      <c r="AB155" s="3"/>
    </row>
    <row r="156">
      <c r="A156" s="3"/>
      <c r="B156" s="3"/>
      <c r="C156" s="3"/>
      <c r="D156" s="78"/>
      <c r="E156" s="3"/>
      <c r="F156" s="3"/>
      <c r="G156" s="3"/>
      <c r="H156" s="3"/>
      <c r="I156" s="3"/>
      <c r="J156" s="3"/>
      <c r="K156" s="3"/>
      <c r="L156" s="3"/>
      <c r="M156" s="3"/>
      <c r="N156" s="3"/>
      <c r="O156" s="3"/>
      <c r="P156" s="3"/>
      <c r="Q156" s="3"/>
      <c r="R156" s="3"/>
      <c r="S156" s="3"/>
      <c r="T156" s="3"/>
      <c r="U156" s="3"/>
      <c r="V156" s="3"/>
      <c r="W156" s="3"/>
      <c r="X156" s="3"/>
      <c r="Y156" s="3"/>
      <c r="Z156" s="3"/>
      <c r="AA156" s="3"/>
      <c r="AB156" s="3"/>
    </row>
    <row r="157">
      <c r="A157" s="3"/>
      <c r="B157" s="3"/>
      <c r="C157" s="3"/>
      <c r="D157" s="78"/>
      <c r="E157" s="3"/>
      <c r="F157" s="3"/>
      <c r="G157" s="3"/>
      <c r="H157" s="3"/>
      <c r="I157" s="3"/>
      <c r="J157" s="3"/>
      <c r="K157" s="3"/>
      <c r="L157" s="3"/>
      <c r="M157" s="3"/>
      <c r="N157" s="3"/>
      <c r="O157" s="3"/>
      <c r="P157" s="3"/>
      <c r="Q157" s="3"/>
      <c r="R157" s="3"/>
      <c r="S157" s="3"/>
      <c r="T157" s="3"/>
      <c r="U157" s="3"/>
      <c r="V157" s="3"/>
      <c r="W157" s="3"/>
      <c r="X157" s="3"/>
      <c r="Y157" s="3"/>
      <c r="Z157" s="3"/>
      <c r="AA157" s="3"/>
      <c r="AB157" s="3"/>
    </row>
    <row r="158">
      <c r="A158" s="3"/>
      <c r="B158" s="3"/>
      <c r="C158" s="3"/>
      <c r="D158" s="78"/>
      <c r="E158" s="3"/>
      <c r="F158" s="3"/>
      <c r="G158" s="3"/>
      <c r="H158" s="3"/>
      <c r="I158" s="3"/>
      <c r="J158" s="3"/>
      <c r="K158" s="3"/>
      <c r="L158" s="3"/>
      <c r="M158" s="3"/>
      <c r="N158" s="3"/>
      <c r="O158" s="3"/>
      <c r="P158" s="3"/>
      <c r="Q158" s="3"/>
      <c r="R158" s="3"/>
      <c r="S158" s="3"/>
      <c r="T158" s="3"/>
      <c r="U158" s="3"/>
      <c r="V158" s="3"/>
      <c r="W158" s="3"/>
      <c r="X158" s="3"/>
      <c r="Y158" s="3"/>
      <c r="Z158" s="3"/>
      <c r="AA158" s="3"/>
      <c r="AB158" s="3"/>
    </row>
    <row r="159">
      <c r="A159" s="3"/>
      <c r="B159" s="3"/>
      <c r="C159" s="3"/>
      <c r="D159" s="78"/>
      <c r="E159" s="3"/>
      <c r="F159" s="3"/>
      <c r="G159" s="3"/>
      <c r="H159" s="3"/>
      <c r="I159" s="3"/>
      <c r="J159" s="3"/>
      <c r="K159" s="3"/>
      <c r="L159" s="3"/>
      <c r="M159" s="3"/>
      <c r="N159" s="3"/>
      <c r="O159" s="3"/>
      <c r="P159" s="3"/>
      <c r="Q159" s="3"/>
      <c r="R159" s="3"/>
      <c r="S159" s="3"/>
      <c r="T159" s="3"/>
      <c r="U159" s="3"/>
      <c r="V159" s="3"/>
      <c r="W159" s="3"/>
      <c r="X159" s="3"/>
      <c r="Y159" s="3"/>
      <c r="Z159" s="3"/>
      <c r="AA159" s="3"/>
      <c r="AB159" s="3"/>
    </row>
    <row r="160">
      <c r="A160" s="3"/>
      <c r="B160" s="3"/>
      <c r="C160" s="3"/>
      <c r="D160" s="78"/>
      <c r="E160" s="3"/>
      <c r="F160" s="3"/>
      <c r="G160" s="3"/>
      <c r="H160" s="3"/>
      <c r="I160" s="3"/>
      <c r="J160" s="3"/>
      <c r="K160" s="3"/>
      <c r="L160" s="3"/>
      <c r="M160" s="3"/>
      <c r="N160" s="3"/>
      <c r="O160" s="3"/>
      <c r="P160" s="3"/>
      <c r="Q160" s="3"/>
      <c r="R160" s="3"/>
      <c r="S160" s="3"/>
      <c r="T160" s="3"/>
      <c r="U160" s="3"/>
      <c r="V160" s="3"/>
      <c r="W160" s="3"/>
      <c r="X160" s="3"/>
      <c r="Y160" s="3"/>
      <c r="Z160" s="3"/>
      <c r="AA160" s="3"/>
      <c r="AB160" s="3"/>
    </row>
    <row r="161">
      <c r="A161" s="3"/>
      <c r="B161" s="3"/>
      <c r="C161" s="3"/>
      <c r="D161" s="78"/>
      <c r="E161" s="3"/>
      <c r="F161" s="3"/>
      <c r="G161" s="3"/>
      <c r="H161" s="3"/>
      <c r="I161" s="3"/>
      <c r="J161" s="3"/>
      <c r="K161" s="3"/>
      <c r="L161" s="3"/>
      <c r="M161" s="3"/>
      <c r="N161" s="3"/>
      <c r="O161" s="3"/>
      <c r="P161" s="3"/>
      <c r="Q161" s="3"/>
      <c r="R161" s="3"/>
      <c r="S161" s="3"/>
      <c r="T161" s="3"/>
      <c r="U161" s="3"/>
      <c r="V161" s="3"/>
      <c r="W161" s="3"/>
      <c r="X161" s="3"/>
      <c r="Y161" s="3"/>
      <c r="Z161" s="3"/>
      <c r="AA161" s="3"/>
      <c r="AB161" s="3"/>
    </row>
    <row r="162">
      <c r="A162" s="3"/>
      <c r="B162" s="3"/>
      <c r="C162" s="3"/>
      <c r="D162" s="78"/>
      <c r="E162" s="3"/>
      <c r="F162" s="3"/>
      <c r="G162" s="3"/>
      <c r="H162" s="3"/>
      <c r="I162" s="3"/>
      <c r="J162" s="3"/>
      <c r="K162" s="3"/>
      <c r="L162" s="3"/>
      <c r="M162" s="3"/>
      <c r="N162" s="3"/>
      <c r="O162" s="3"/>
      <c r="P162" s="3"/>
      <c r="Q162" s="3"/>
      <c r="R162" s="3"/>
      <c r="S162" s="3"/>
      <c r="T162" s="3"/>
      <c r="U162" s="3"/>
      <c r="V162" s="3"/>
      <c r="W162" s="3"/>
      <c r="X162" s="3"/>
      <c r="Y162" s="3"/>
      <c r="Z162" s="3"/>
      <c r="AA162" s="3"/>
      <c r="AB162" s="3"/>
    </row>
    <row r="163">
      <c r="A163" s="3"/>
      <c r="B163" s="3"/>
      <c r="C163" s="3"/>
      <c r="D163" s="78"/>
      <c r="E163" s="3"/>
      <c r="F163" s="3"/>
      <c r="G163" s="3"/>
      <c r="H163" s="3"/>
      <c r="I163" s="3"/>
      <c r="J163" s="3"/>
      <c r="K163" s="3"/>
      <c r="L163" s="3"/>
      <c r="M163" s="3"/>
      <c r="N163" s="3"/>
      <c r="O163" s="3"/>
      <c r="P163" s="3"/>
      <c r="Q163" s="3"/>
      <c r="R163" s="3"/>
      <c r="S163" s="3"/>
      <c r="T163" s="3"/>
      <c r="U163" s="3"/>
      <c r="V163" s="3"/>
      <c r="W163" s="3"/>
      <c r="X163" s="3"/>
      <c r="Y163" s="3"/>
      <c r="Z163" s="3"/>
      <c r="AA163" s="3"/>
      <c r="AB163" s="3"/>
    </row>
    <row r="164">
      <c r="A164" s="3"/>
      <c r="B164" s="3"/>
      <c r="C164" s="3"/>
      <c r="D164" s="78"/>
      <c r="E164" s="3"/>
      <c r="F164" s="3"/>
      <c r="G164" s="3"/>
      <c r="H164" s="3"/>
      <c r="I164" s="3"/>
      <c r="J164" s="3"/>
      <c r="K164" s="3"/>
      <c r="L164" s="3"/>
      <c r="M164" s="3"/>
      <c r="N164" s="3"/>
      <c r="O164" s="3"/>
      <c r="P164" s="3"/>
      <c r="Q164" s="3"/>
      <c r="R164" s="3"/>
      <c r="S164" s="3"/>
      <c r="T164" s="3"/>
      <c r="U164" s="3"/>
      <c r="V164" s="3"/>
      <c r="W164" s="3"/>
      <c r="X164" s="3"/>
      <c r="Y164" s="3"/>
      <c r="Z164" s="3"/>
      <c r="AA164" s="3"/>
      <c r="AB164" s="3"/>
    </row>
    <row r="165">
      <c r="A165" s="3"/>
      <c r="B165" s="3"/>
      <c r="C165" s="3"/>
      <c r="D165" s="78"/>
      <c r="E165" s="3"/>
      <c r="F165" s="3"/>
      <c r="G165" s="3"/>
      <c r="H165" s="3"/>
      <c r="I165" s="3"/>
      <c r="J165" s="3"/>
      <c r="K165" s="3"/>
      <c r="L165" s="3"/>
      <c r="M165" s="3"/>
      <c r="N165" s="3"/>
      <c r="O165" s="3"/>
      <c r="P165" s="3"/>
      <c r="Q165" s="3"/>
      <c r="R165" s="3"/>
      <c r="S165" s="3"/>
      <c r="T165" s="3"/>
      <c r="U165" s="3"/>
      <c r="V165" s="3"/>
      <c r="W165" s="3"/>
      <c r="X165" s="3"/>
      <c r="Y165" s="3"/>
      <c r="Z165" s="3"/>
      <c r="AA165" s="3"/>
      <c r="AB165" s="3"/>
    </row>
    <row r="166">
      <c r="A166" s="3"/>
      <c r="B166" s="3"/>
      <c r="C166" s="3"/>
      <c r="D166" s="78"/>
      <c r="E166" s="3"/>
      <c r="F166" s="3"/>
      <c r="G166" s="3"/>
      <c r="H166" s="3"/>
      <c r="I166" s="3"/>
      <c r="J166" s="3"/>
      <c r="K166" s="3"/>
      <c r="L166" s="3"/>
      <c r="M166" s="3"/>
      <c r="N166" s="3"/>
      <c r="O166" s="3"/>
      <c r="P166" s="3"/>
      <c r="Q166" s="3"/>
      <c r="R166" s="3"/>
      <c r="S166" s="3"/>
      <c r="T166" s="3"/>
      <c r="U166" s="3"/>
      <c r="V166" s="3"/>
      <c r="W166" s="3"/>
      <c r="X166" s="3"/>
      <c r="Y166" s="3"/>
      <c r="Z166" s="3"/>
      <c r="AA166" s="3"/>
      <c r="AB166" s="3"/>
    </row>
    <row r="167">
      <c r="A167" s="3"/>
      <c r="B167" s="3"/>
      <c r="C167" s="3"/>
      <c r="D167" s="78"/>
      <c r="E167" s="3"/>
      <c r="F167" s="3"/>
      <c r="G167" s="3"/>
      <c r="H167" s="3"/>
      <c r="I167" s="3"/>
      <c r="J167" s="3"/>
      <c r="K167" s="3"/>
      <c r="L167" s="3"/>
      <c r="M167" s="3"/>
      <c r="N167" s="3"/>
      <c r="O167" s="3"/>
      <c r="P167" s="3"/>
      <c r="Q167" s="3"/>
      <c r="R167" s="3"/>
      <c r="S167" s="3"/>
      <c r="T167" s="3"/>
      <c r="U167" s="3"/>
      <c r="V167" s="3"/>
      <c r="W167" s="3"/>
      <c r="X167" s="3"/>
      <c r="Y167" s="3"/>
      <c r="Z167" s="3"/>
      <c r="AA167" s="3"/>
      <c r="AB167" s="3"/>
    </row>
    <row r="168">
      <c r="A168" s="3"/>
      <c r="B168" s="3"/>
      <c r="C168" s="3"/>
      <c r="D168" s="78"/>
      <c r="E168" s="3"/>
      <c r="F168" s="3"/>
      <c r="G168" s="3"/>
      <c r="H168" s="3"/>
      <c r="I168" s="3"/>
      <c r="J168" s="3"/>
      <c r="K168" s="3"/>
      <c r="L168" s="3"/>
      <c r="M168" s="3"/>
      <c r="N168" s="3"/>
      <c r="O168" s="3"/>
      <c r="P168" s="3"/>
      <c r="Q168" s="3"/>
      <c r="R168" s="3"/>
      <c r="S168" s="3"/>
      <c r="T168" s="3"/>
      <c r="U168" s="3"/>
      <c r="V168" s="3"/>
      <c r="W168" s="3"/>
      <c r="X168" s="3"/>
      <c r="Y168" s="3"/>
      <c r="Z168" s="3"/>
      <c r="AA168" s="3"/>
      <c r="AB168" s="3"/>
    </row>
    <row r="169">
      <c r="A169" s="3"/>
      <c r="B169" s="3"/>
      <c r="C169" s="3"/>
      <c r="D169" s="78"/>
      <c r="E169" s="3"/>
      <c r="F169" s="3"/>
      <c r="G169" s="3"/>
      <c r="H169" s="3"/>
      <c r="I169" s="3"/>
      <c r="J169" s="3"/>
      <c r="K169" s="3"/>
      <c r="L169" s="3"/>
      <c r="M169" s="3"/>
      <c r="N169" s="3"/>
      <c r="O169" s="3"/>
      <c r="P169" s="3"/>
      <c r="Q169" s="3"/>
      <c r="R169" s="3"/>
      <c r="S169" s="3"/>
      <c r="T169" s="3"/>
      <c r="U169" s="3"/>
      <c r="V169" s="3"/>
      <c r="W169" s="3"/>
      <c r="X169" s="3"/>
      <c r="Y169" s="3"/>
      <c r="Z169" s="3"/>
      <c r="AA169" s="3"/>
      <c r="AB169" s="3"/>
    </row>
    <row r="170">
      <c r="A170" s="3"/>
      <c r="B170" s="3"/>
      <c r="C170" s="3"/>
      <c r="D170" s="78"/>
      <c r="E170" s="3"/>
      <c r="F170" s="3"/>
      <c r="G170" s="3"/>
      <c r="H170" s="3"/>
      <c r="I170" s="3"/>
      <c r="J170" s="3"/>
      <c r="K170" s="3"/>
      <c r="L170" s="3"/>
      <c r="M170" s="3"/>
      <c r="N170" s="3"/>
      <c r="O170" s="3"/>
      <c r="P170" s="3"/>
      <c r="Q170" s="3"/>
      <c r="R170" s="3"/>
      <c r="S170" s="3"/>
      <c r="T170" s="3"/>
      <c r="U170" s="3"/>
      <c r="V170" s="3"/>
      <c r="W170" s="3"/>
      <c r="X170" s="3"/>
      <c r="Y170" s="3"/>
      <c r="Z170" s="3"/>
      <c r="AA170" s="3"/>
      <c r="AB170" s="3"/>
    </row>
    <row r="171">
      <c r="A171" s="3"/>
      <c r="B171" s="3"/>
      <c r="C171" s="3"/>
      <c r="D171" s="78"/>
      <c r="E171" s="3"/>
      <c r="F171" s="3"/>
      <c r="G171" s="3"/>
      <c r="H171" s="3"/>
      <c r="I171" s="3"/>
      <c r="J171" s="3"/>
      <c r="K171" s="3"/>
      <c r="L171" s="3"/>
      <c r="M171" s="3"/>
      <c r="N171" s="3"/>
      <c r="O171" s="3"/>
      <c r="P171" s="3"/>
      <c r="Q171" s="3"/>
      <c r="R171" s="3"/>
      <c r="S171" s="3"/>
      <c r="T171" s="3"/>
      <c r="U171" s="3"/>
      <c r="V171" s="3"/>
      <c r="W171" s="3"/>
      <c r="X171" s="3"/>
      <c r="Y171" s="3"/>
      <c r="Z171" s="3"/>
      <c r="AA171" s="3"/>
      <c r="AB171" s="3"/>
    </row>
    <row r="172">
      <c r="A172" s="3"/>
      <c r="B172" s="3"/>
      <c r="C172" s="3"/>
      <c r="D172" s="78"/>
      <c r="E172" s="3"/>
      <c r="F172" s="3"/>
      <c r="G172" s="3"/>
      <c r="H172" s="3"/>
      <c r="I172" s="3"/>
      <c r="J172" s="3"/>
      <c r="K172" s="3"/>
      <c r="L172" s="3"/>
      <c r="M172" s="3"/>
      <c r="N172" s="3"/>
      <c r="O172" s="3"/>
      <c r="P172" s="3"/>
      <c r="Q172" s="3"/>
      <c r="R172" s="3"/>
      <c r="S172" s="3"/>
      <c r="T172" s="3"/>
      <c r="U172" s="3"/>
      <c r="V172" s="3"/>
      <c r="W172" s="3"/>
      <c r="X172" s="3"/>
      <c r="Y172" s="3"/>
      <c r="Z172" s="3"/>
      <c r="AA172" s="3"/>
      <c r="AB172" s="3"/>
    </row>
    <row r="173">
      <c r="A173" s="3"/>
      <c r="B173" s="3"/>
      <c r="C173" s="3"/>
      <c r="D173" s="78"/>
      <c r="E173" s="3"/>
      <c r="F173" s="3"/>
      <c r="G173" s="3"/>
      <c r="H173" s="3"/>
      <c r="I173" s="3"/>
      <c r="J173" s="3"/>
      <c r="K173" s="3"/>
      <c r="L173" s="3"/>
      <c r="M173" s="3"/>
      <c r="N173" s="3"/>
      <c r="O173" s="3"/>
      <c r="P173" s="3"/>
      <c r="Q173" s="3"/>
      <c r="R173" s="3"/>
      <c r="S173" s="3"/>
      <c r="T173" s="3"/>
      <c r="U173" s="3"/>
      <c r="V173" s="3"/>
      <c r="W173" s="3"/>
      <c r="X173" s="3"/>
      <c r="Y173" s="3"/>
      <c r="Z173" s="3"/>
      <c r="AA173" s="3"/>
      <c r="AB173" s="3"/>
    </row>
    <row r="174">
      <c r="A174" s="3"/>
      <c r="B174" s="3"/>
      <c r="C174" s="3"/>
      <c r="D174" s="78"/>
      <c r="E174" s="3"/>
      <c r="F174" s="3"/>
      <c r="G174" s="3"/>
      <c r="H174" s="3"/>
      <c r="I174" s="3"/>
      <c r="J174" s="3"/>
      <c r="K174" s="3"/>
      <c r="L174" s="3"/>
      <c r="M174" s="3"/>
      <c r="N174" s="3"/>
      <c r="O174" s="3"/>
      <c r="P174" s="3"/>
      <c r="Q174" s="3"/>
      <c r="R174" s="3"/>
      <c r="S174" s="3"/>
      <c r="T174" s="3"/>
      <c r="U174" s="3"/>
      <c r="V174" s="3"/>
      <c r="W174" s="3"/>
      <c r="X174" s="3"/>
      <c r="Y174" s="3"/>
      <c r="Z174" s="3"/>
      <c r="AA174" s="3"/>
      <c r="AB174" s="3"/>
    </row>
    <row r="175">
      <c r="A175" s="3"/>
      <c r="B175" s="3"/>
      <c r="C175" s="3"/>
      <c r="D175" s="78"/>
      <c r="E175" s="3"/>
      <c r="F175" s="3"/>
      <c r="G175" s="3"/>
      <c r="H175" s="3"/>
      <c r="I175" s="3"/>
      <c r="J175" s="3"/>
      <c r="K175" s="3"/>
      <c r="L175" s="3"/>
      <c r="M175" s="3"/>
      <c r="N175" s="3"/>
      <c r="O175" s="3"/>
      <c r="P175" s="3"/>
      <c r="Q175" s="3"/>
      <c r="R175" s="3"/>
      <c r="S175" s="3"/>
      <c r="T175" s="3"/>
      <c r="U175" s="3"/>
      <c r="V175" s="3"/>
      <c r="W175" s="3"/>
      <c r="X175" s="3"/>
      <c r="Y175" s="3"/>
      <c r="Z175" s="3"/>
      <c r="AA175" s="3"/>
      <c r="AB175" s="3"/>
    </row>
    <row r="176">
      <c r="A176" s="3"/>
      <c r="B176" s="3"/>
      <c r="C176" s="3"/>
      <c r="D176" s="78"/>
      <c r="E176" s="3"/>
      <c r="F176" s="3"/>
      <c r="G176" s="3"/>
      <c r="H176" s="3"/>
      <c r="I176" s="3"/>
      <c r="J176" s="3"/>
      <c r="K176" s="3"/>
      <c r="L176" s="3"/>
      <c r="M176" s="3"/>
      <c r="N176" s="3"/>
      <c r="O176" s="3"/>
      <c r="P176" s="3"/>
      <c r="Q176" s="3"/>
      <c r="R176" s="3"/>
      <c r="S176" s="3"/>
      <c r="T176" s="3"/>
      <c r="U176" s="3"/>
      <c r="V176" s="3"/>
      <c r="W176" s="3"/>
      <c r="X176" s="3"/>
      <c r="Y176" s="3"/>
      <c r="Z176" s="3"/>
      <c r="AA176" s="3"/>
      <c r="AB176" s="3"/>
    </row>
    <row r="177">
      <c r="A177" s="3"/>
      <c r="B177" s="3"/>
      <c r="C177" s="3"/>
      <c r="D177" s="78"/>
      <c r="E177" s="3"/>
      <c r="F177" s="3"/>
      <c r="G177" s="3"/>
      <c r="H177" s="3"/>
      <c r="I177" s="3"/>
      <c r="J177" s="3"/>
      <c r="K177" s="3"/>
      <c r="L177" s="3"/>
      <c r="M177" s="3"/>
      <c r="N177" s="3"/>
      <c r="O177" s="3"/>
      <c r="P177" s="3"/>
      <c r="Q177" s="3"/>
      <c r="R177" s="3"/>
      <c r="S177" s="3"/>
      <c r="T177" s="3"/>
      <c r="U177" s="3"/>
      <c r="V177" s="3"/>
      <c r="W177" s="3"/>
      <c r="X177" s="3"/>
      <c r="Y177" s="3"/>
      <c r="Z177" s="3"/>
      <c r="AA177" s="3"/>
      <c r="AB177" s="3"/>
    </row>
    <row r="178">
      <c r="A178" s="3"/>
      <c r="B178" s="3"/>
      <c r="C178" s="3"/>
      <c r="D178" s="78"/>
      <c r="E178" s="3"/>
      <c r="F178" s="3"/>
      <c r="G178" s="3"/>
      <c r="H178" s="3"/>
      <c r="I178" s="3"/>
      <c r="J178" s="3"/>
      <c r="K178" s="3"/>
      <c r="L178" s="3"/>
      <c r="M178" s="3"/>
      <c r="N178" s="3"/>
      <c r="O178" s="3"/>
      <c r="P178" s="3"/>
      <c r="Q178" s="3"/>
      <c r="R178" s="3"/>
      <c r="S178" s="3"/>
      <c r="T178" s="3"/>
      <c r="U178" s="3"/>
      <c r="V178" s="3"/>
      <c r="W178" s="3"/>
      <c r="X178" s="3"/>
      <c r="Y178" s="3"/>
      <c r="Z178" s="3"/>
      <c r="AA178" s="3"/>
      <c r="AB178" s="3"/>
    </row>
    <row r="179">
      <c r="A179" s="3"/>
      <c r="B179" s="3"/>
      <c r="C179" s="3"/>
      <c r="D179" s="78"/>
      <c r="E179" s="3"/>
      <c r="F179" s="3"/>
      <c r="G179" s="3"/>
      <c r="H179" s="3"/>
      <c r="I179" s="3"/>
      <c r="J179" s="3"/>
      <c r="K179" s="3"/>
      <c r="L179" s="3"/>
      <c r="M179" s="3"/>
      <c r="N179" s="3"/>
      <c r="O179" s="3"/>
      <c r="P179" s="3"/>
      <c r="Q179" s="3"/>
      <c r="R179" s="3"/>
      <c r="S179" s="3"/>
      <c r="T179" s="3"/>
      <c r="U179" s="3"/>
      <c r="V179" s="3"/>
      <c r="W179" s="3"/>
      <c r="X179" s="3"/>
      <c r="Y179" s="3"/>
      <c r="Z179" s="3"/>
      <c r="AA179" s="3"/>
      <c r="AB179" s="3"/>
    </row>
    <row r="180">
      <c r="A180" s="3"/>
      <c r="B180" s="3"/>
      <c r="C180" s="3"/>
      <c r="D180" s="78"/>
      <c r="E180" s="3"/>
      <c r="F180" s="3"/>
      <c r="G180" s="3"/>
      <c r="H180" s="3"/>
      <c r="I180" s="3"/>
      <c r="J180" s="3"/>
      <c r="K180" s="3"/>
      <c r="L180" s="3"/>
      <c r="M180" s="3"/>
      <c r="N180" s="3"/>
      <c r="O180" s="3"/>
      <c r="P180" s="3"/>
      <c r="Q180" s="3"/>
      <c r="R180" s="3"/>
      <c r="S180" s="3"/>
      <c r="T180" s="3"/>
      <c r="U180" s="3"/>
      <c r="V180" s="3"/>
      <c r="W180" s="3"/>
      <c r="X180" s="3"/>
      <c r="Y180" s="3"/>
      <c r="Z180" s="3"/>
      <c r="AA180" s="3"/>
      <c r="AB180" s="3"/>
    </row>
    <row r="181">
      <c r="A181" s="3"/>
      <c r="B181" s="3"/>
      <c r="C181" s="3"/>
      <c r="D181" s="78"/>
      <c r="E181" s="3"/>
      <c r="F181" s="3"/>
      <c r="G181" s="3"/>
      <c r="H181" s="3"/>
      <c r="I181" s="3"/>
      <c r="J181" s="3"/>
      <c r="K181" s="3"/>
      <c r="L181" s="3"/>
      <c r="M181" s="3"/>
      <c r="N181" s="3"/>
      <c r="O181" s="3"/>
      <c r="P181" s="3"/>
      <c r="Q181" s="3"/>
      <c r="R181" s="3"/>
      <c r="S181" s="3"/>
      <c r="T181" s="3"/>
      <c r="U181" s="3"/>
      <c r="V181" s="3"/>
      <c r="W181" s="3"/>
      <c r="X181" s="3"/>
      <c r="Y181" s="3"/>
      <c r="Z181" s="3"/>
      <c r="AA181" s="3"/>
      <c r="AB181" s="3"/>
    </row>
    <row r="182">
      <c r="A182" s="3"/>
      <c r="B182" s="3"/>
      <c r="C182" s="3"/>
      <c r="D182" s="78"/>
      <c r="E182" s="3"/>
      <c r="F182" s="3"/>
      <c r="G182" s="3"/>
      <c r="H182" s="3"/>
      <c r="I182" s="3"/>
      <c r="J182" s="3"/>
      <c r="K182" s="3"/>
      <c r="L182" s="3"/>
      <c r="M182" s="3"/>
      <c r="N182" s="3"/>
      <c r="O182" s="3"/>
      <c r="P182" s="3"/>
      <c r="Q182" s="3"/>
      <c r="R182" s="3"/>
      <c r="S182" s="3"/>
      <c r="T182" s="3"/>
      <c r="U182" s="3"/>
      <c r="V182" s="3"/>
      <c r="W182" s="3"/>
      <c r="X182" s="3"/>
      <c r="Y182" s="3"/>
      <c r="Z182" s="3"/>
      <c r="AA182" s="3"/>
      <c r="AB182" s="3"/>
    </row>
    <row r="183">
      <c r="A183" s="3"/>
      <c r="B183" s="3"/>
      <c r="C183" s="3"/>
      <c r="D183" s="78"/>
      <c r="E183" s="3"/>
      <c r="F183" s="3"/>
      <c r="G183" s="3"/>
      <c r="H183" s="3"/>
      <c r="I183" s="3"/>
      <c r="J183" s="3"/>
      <c r="K183" s="3"/>
      <c r="L183" s="3"/>
      <c r="M183" s="3"/>
      <c r="N183" s="3"/>
      <c r="O183" s="3"/>
      <c r="P183" s="3"/>
      <c r="Q183" s="3"/>
      <c r="R183" s="3"/>
      <c r="S183" s="3"/>
      <c r="T183" s="3"/>
      <c r="U183" s="3"/>
      <c r="V183" s="3"/>
      <c r="W183" s="3"/>
      <c r="X183" s="3"/>
      <c r="Y183" s="3"/>
      <c r="Z183" s="3"/>
      <c r="AA183" s="3"/>
      <c r="AB183" s="3"/>
    </row>
    <row r="184">
      <c r="A184" s="3"/>
      <c r="B184" s="3"/>
      <c r="C184" s="3"/>
      <c r="D184" s="78"/>
      <c r="E184" s="3"/>
      <c r="F184" s="3"/>
      <c r="G184" s="3"/>
      <c r="H184" s="3"/>
      <c r="I184" s="3"/>
      <c r="J184" s="3"/>
      <c r="K184" s="3"/>
      <c r="L184" s="3"/>
      <c r="M184" s="3"/>
      <c r="N184" s="3"/>
      <c r="O184" s="3"/>
      <c r="P184" s="3"/>
      <c r="Q184" s="3"/>
      <c r="R184" s="3"/>
      <c r="S184" s="3"/>
      <c r="T184" s="3"/>
      <c r="U184" s="3"/>
      <c r="V184" s="3"/>
      <c r="W184" s="3"/>
      <c r="X184" s="3"/>
      <c r="Y184" s="3"/>
      <c r="Z184" s="3"/>
      <c r="AA184" s="3"/>
      <c r="AB184" s="3"/>
    </row>
    <row r="185">
      <c r="A185" s="3"/>
      <c r="B185" s="3"/>
      <c r="C185" s="3"/>
      <c r="D185" s="78"/>
      <c r="E185" s="3"/>
      <c r="F185" s="3"/>
      <c r="G185" s="3"/>
      <c r="H185" s="3"/>
      <c r="I185" s="3"/>
      <c r="J185" s="3"/>
      <c r="K185" s="3"/>
      <c r="L185" s="3"/>
      <c r="M185" s="3"/>
      <c r="N185" s="3"/>
      <c r="O185" s="3"/>
      <c r="P185" s="3"/>
      <c r="Q185" s="3"/>
      <c r="R185" s="3"/>
      <c r="S185" s="3"/>
      <c r="T185" s="3"/>
      <c r="U185" s="3"/>
      <c r="V185" s="3"/>
      <c r="W185" s="3"/>
      <c r="X185" s="3"/>
      <c r="Y185" s="3"/>
      <c r="Z185" s="3"/>
      <c r="AA185" s="3"/>
      <c r="AB185" s="3"/>
    </row>
    <row r="186">
      <c r="A186" s="3"/>
      <c r="B186" s="3"/>
      <c r="C186" s="3"/>
      <c r="D186" s="78"/>
      <c r="E186" s="3"/>
      <c r="F186" s="3"/>
      <c r="G186" s="3"/>
      <c r="H186" s="3"/>
      <c r="I186" s="3"/>
      <c r="J186" s="3"/>
      <c r="K186" s="3"/>
      <c r="L186" s="3"/>
      <c r="M186" s="3"/>
      <c r="N186" s="3"/>
      <c r="O186" s="3"/>
      <c r="P186" s="3"/>
      <c r="Q186" s="3"/>
      <c r="R186" s="3"/>
      <c r="S186" s="3"/>
      <c r="T186" s="3"/>
      <c r="U186" s="3"/>
      <c r="V186" s="3"/>
      <c r="W186" s="3"/>
      <c r="X186" s="3"/>
      <c r="Y186" s="3"/>
      <c r="Z186" s="3"/>
      <c r="AA186" s="3"/>
      <c r="AB186" s="3"/>
    </row>
    <row r="187">
      <c r="A187" s="3"/>
      <c r="B187" s="3"/>
      <c r="C187" s="3"/>
      <c r="D187" s="78"/>
      <c r="E187" s="3"/>
      <c r="F187" s="3"/>
      <c r="G187" s="3"/>
      <c r="H187" s="3"/>
      <c r="I187" s="3"/>
      <c r="J187" s="3"/>
      <c r="K187" s="3"/>
      <c r="L187" s="3"/>
      <c r="M187" s="3"/>
      <c r="N187" s="3"/>
      <c r="O187" s="3"/>
      <c r="P187" s="3"/>
      <c r="Q187" s="3"/>
      <c r="R187" s="3"/>
      <c r="S187" s="3"/>
      <c r="T187" s="3"/>
      <c r="U187" s="3"/>
      <c r="V187" s="3"/>
      <c r="W187" s="3"/>
      <c r="X187" s="3"/>
      <c r="Y187" s="3"/>
      <c r="Z187" s="3"/>
      <c r="AA187" s="3"/>
      <c r="AB187" s="3"/>
    </row>
    <row r="188">
      <c r="A188" s="3"/>
      <c r="B188" s="3"/>
      <c r="C188" s="3"/>
      <c r="D188" s="78"/>
      <c r="E188" s="3"/>
      <c r="F188" s="3"/>
      <c r="G188" s="3"/>
      <c r="H188" s="3"/>
      <c r="I188" s="3"/>
      <c r="J188" s="3"/>
      <c r="K188" s="3"/>
      <c r="L188" s="3"/>
      <c r="M188" s="3"/>
      <c r="N188" s="3"/>
      <c r="O188" s="3"/>
      <c r="P188" s="3"/>
      <c r="Q188" s="3"/>
      <c r="R188" s="3"/>
      <c r="S188" s="3"/>
      <c r="T188" s="3"/>
      <c r="U188" s="3"/>
      <c r="V188" s="3"/>
      <c r="W188" s="3"/>
      <c r="X188" s="3"/>
      <c r="Y188" s="3"/>
      <c r="Z188" s="3"/>
      <c r="AA188" s="3"/>
      <c r="AB188" s="3"/>
    </row>
    <row r="189">
      <c r="A189" s="3"/>
      <c r="B189" s="3"/>
      <c r="C189" s="3"/>
      <c r="D189" s="78"/>
      <c r="E189" s="3"/>
      <c r="F189" s="3"/>
      <c r="G189" s="3"/>
      <c r="H189" s="3"/>
      <c r="I189" s="3"/>
      <c r="J189" s="3"/>
      <c r="K189" s="3"/>
      <c r="L189" s="3"/>
      <c r="M189" s="3"/>
      <c r="N189" s="3"/>
      <c r="O189" s="3"/>
      <c r="P189" s="3"/>
      <c r="Q189" s="3"/>
      <c r="R189" s="3"/>
      <c r="S189" s="3"/>
      <c r="T189" s="3"/>
      <c r="U189" s="3"/>
      <c r="V189" s="3"/>
      <c r="W189" s="3"/>
      <c r="X189" s="3"/>
      <c r="Y189" s="3"/>
      <c r="Z189" s="3"/>
      <c r="AA189" s="3"/>
      <c r="AB189" s="3"/>
    </row>
    <row r="190">
      <c r="A190" s="3"/>
      <c r="B190" s="3"/>
      <c r="C190" s="3"/>
      <c r="D190" s="78"/>
      <c r="E190" s="3"/>
      <c r="F190" s="3"/>
      <c r="G190" s="3"/>
      <c r="H190" s="3"/>
      <c r="I190" s="3"/>
      <c r="J190" s="3"/>
      <c r="K190" s="3"/>
      <c r="L190" s="3"/>
      <c r="M190" s="3"/>
      <c r="N190" s="3"/>
      <c r="O190" s="3"/>
      <c r="P190" s="3"/>
      <c r="Q190" s="3"/>
      <c r="R190" s="3"/>
      <c r="S190" s="3"/>
      <c r="T190" s="3"/>
      <c r="U190" s="3"/>
      <c r="V190" s="3"/>
      <c r="W190" s="3"/>
      <c r="X190" s="3"/>
      <c r="Y190" s="3"/>
      <c r="Z190" s="3"/>
      <c r="AA190" s="3"/>
      <c r="AB190" s="3"/>
    </row>
    <row r="191">
      <c r="A191" s="3"/>
      <c r="B191" s="3"/>
      <c r="C191" s="3"/>
      <c r="D191" s="78"/>
      <c r="E191" s="3"/>
      <c r="F191" s="3"/>
      <c r="G191" s="3"/>
      <c r="H191" s="3"/>
      <c r="I191" s="3"/>
      <c r="J191" s="3"/>
      <c r="K191" s="3"/>
      <c r="L191" s="3"/>
      <c r="M191" s="3"/>
      <c r="N191" s="3"/>
      <c r="O191" s="3"/>
      <c r="P191" s="3"/>
      <c r="Q191" s="3"/>
      <c r="R191" s="3"/>
      <c r="S191" s="3"/>
      <c r="T191" s="3"/>
      <c r="U191" s="3"/>
      <c r="V191" s="3"/>
      <c r="W191" s="3"/>
      <c r="X191" s="3"/>
      <c r="Y191" s="3"/>
      <c r="Z191" s="3"/>
      <c r="AA191" s="3"/>
      <c r="AB191" s="3"/>
    </row>
    <row r="192">
      <c r="A192" s="3"/>
      <c r="B192" s="3"/>
      <c r="C192" s="3"/>
      <c r="D192" s="78"/>
      <c r="E192" s="3"/>
      <c r="F192" s="3"/>
      <c r="G192" s="3"/>
      <c r="H192" s="3"/>
      <c r="I192" s="3"/>
      <c r="J192" s="3"/>
      <c r="K192" s="3"/>
      <c r="L192" s="3"/>
      <c r="M192" s="3"/>
      <c r="N192" s="3"/>
      <c r="O192" s="3"/>
      <c r="P192" s="3"/>
      <c r="Q192" s="3"/>
      <c r="R192" s="3"/>
      <c r="S192" s="3"/>
      <c r="T192" s="3"/>
      <c r="U192" s="3"/>
      <c r="V192" s="3"/>
      <c r="W192" s="3"/>
      <c r="X192" s="3"/>
      <c r="Y192" s="3"/>
      <c r="Z192" s="3"/>
      <c r="AA192" s="3"/>
      <c r="AB192" s="3"/>
    </row>
    <row r="193">
      <c r="A193" s="3"/>
      <c r="B193" s="3"/>
      <c r="C193" s="3"/>
      <c r="D193" s="78"/>
      <c r="E193" s="3"/>
      <c r="F193" s="3"/>
      <c r="G193" s="3"/>
      <c r="H193" s="3"/>
      <c r="I193" s="3"/>
      <c r="J193" s="3"/>
      <c r="K193" s="3"/>
      <c r="L193" s="3"/>
      <c r="M193" s="3"/>
      <c r="N193" s="3"/>
      <c r="O193" s="3"/>
      <c r="P193" s="3"/>
      <c r="Q193" s="3"/>
      <c r="R193" s="3"/>
      <c r="S193" s="3"/>
      <c r="T193" s="3"/>
      <c r="U193" s="3"/>
      <c r="V193" s="3"/>
      <c r="W193" s="3"/>
      <c r="X193" s="3"/>
      <c r="Y193" s="3"/>
      <c r="Z193" s="3"/>
      <c r="AA193" s="3"/>
      <c r="AB193" s="3"/>
    </row>
    <row r="194">
      <c r="A194" s="3"/>
      <c r="B194" s="3"/>
      <c r="C194" s="3"/>
      <c r="D194" s="78"/>
      <c r="E194" s="3"/>
      <c r="F194" s="3"/>
      <c r="G194" s="3"/>
      <c r="H194" s="3"/>
      <c r="I194" s="3"/>
      <c r="J194" s="3"/>
      <c r="K194" s="3"/>
      <c r="L194" s="3"/>
      <c r="M194" s="3"/>
      <c r="N194" s="3"/>
      <c r="O194" s="3"/>
      <c r="P194" s="3"/>
      <c r="Q194" s="3"/>
      <c r="R194" s="3"/>
      <c r="S194" s="3"/>
      <c r="T194" s="3"/>
      <c r="U194" s="3"/>
      <c r="V194" s="3"/>
      <c r="W194" s="3"/>
      <c r="X194" s="3"/>
      <c r="Y194" s="3"/>
      <c r="Z194" s="3"/>
      <c r="AA194" s="3"/>
      <c r="AB194" s="3"/>
    </row>
    <row r="195">
      <c r="A195" s="3"/>
      <c r="B195" s="3"/>
      <c r="C195" s="3"/>
      <c r="D195" s="78"/>
      <c r="E195" s="3"/>
      <c r="F195" s="3"/>
      <c r="G195" s="3"/>
      <c r="H195" s="3"/>
      <c r="I195" s="3"/>
      <c r="J195" s="3"/>
      <c r="K195" s="3"/>
      <c r="L195" s="3"/>
      <c r="M195" s="3"/>
      <c r="N195" s="3"/>
      <c r="O195" s="3"/>
      <c r="P195" s="3"/>
      <c r="Q195" s="3"/>
      <c r="R195" s="3"/>
      <c r="S195" s="3"/>
      <c r="T195" s="3"/>
      <c r="U195" s="3"/>
      <c r="V195" s="3"/>
      <c r="W195" s="3"/>
      <c r="X195" s="3"/>
      <c r="Y195" s="3"/>
      <c r="Z195" s="3"/>
      <c r="AA195" s="3"/>
      <c r="AB195" s="3"/>
    </row>
    <row r="196">
      <c r="A196" s="3"/>
      <c r="B196" s="3"/>
      <c r="C196" s="3"/>
      <c r="D196" s="78"/>
      <c r="E196" s="3"/>
      <c r="F196" s="3"/>
      <c r="G196" s="3"/>
      <c r="H196" s="3"/>
      <c r="I196" s="3"/>
      <c r="J196" s="3"/>
      <c r="K196" s="3"/>
      <c r="L196" s="3"/>
      <c r="M196" s="3"/>
      <c r="N196" s="3"/>
      <c r="O196" s="3"/>
      <c r="P196" s="3"/>
      <c r="Q196" s="3"/>
      <c r="R196" s="3"/>
      <c r="S196" s="3"/>
      <c r="T196" s="3"/>
      <c r="U196" s="3"/>
      <c r="V196" s="3"/>
      <c r="W196" s="3"/>
      <c r="X196" s="3"/>
      <c r="Y196" s="3"/>
      <c r="Z196" s="3"/>
      <c r="AA196" s="3"/>
      <c r="AB196" s="3"/>
    </row>
    <row r="197">
      <c r="A197" s="3"/>
      <c r="B197" s="3"/>
      <c r="C197" s="3"/>
      <c r="D197" s="78"/>
      <c r="E197" s="3"/>
      <c r="F197" s="3"/>
      <c r="G197" s="3"/>
      <c r="H197" s="3"/>
      <c r="I197" s="3"/>
      <c r="J197" s="3"/>
      <c r="K197" s="3"/>
      <c r="L197" s="3"/>
      <c r="M197" s="3"/>
      <c r="N197" s="3"/>
      <c r="O197" s="3"/>
      <c r="P197" s="3"/>
      <c r="Q197" s="3"/>
      <c r="R197" s="3"/>
      <c r="S197" s="3"/>
      <c r="T197" s="3"/>
      <c r="U197" s="3"/>
      <c r="V197" s="3"/>
      <c r="W197" s="3"/>
      <c r="X197" s="3"/>
      <c r="Y197" s="3"/>
      <c r="Z197" s="3"/>
      <c r="AA197" s="3"/>
      <c r="AB197" s="3"/>
    </row>
    <row r="198">
      <c r="A198" s="3"/>
      <c r="B198" s="3"/>
      <c r="C198" s="3"/>
      <c r="D198" s="78"/>
      <c r="E198" s="3"/>
      <c r="F198" s="3"/>
      <c r="G198" s="3"/>
      <c r="H198" s="3"/>
      <c r="I198" s="3"/>
      <c r="J198" s="3"/>
      <c r="K198" s="3"/>
      <c r="L198" s="3"/>
      <c r="M198" s="3"/>
      <c r="N198" s="3"/>
      <c r="O198" s="3"/>
      <c r="P198" s="3"/>
      <c r="Q198" s="3"/>
      <c r="R198" s="3"/>
      <c r="S198" s="3"/>
      <c r="T198" s="3"/>
      <c r="U198" s="3"/>
      <c r="V198" s="3"/>
      <c r="W198" s="3"/>
      <c r="X198" s="3"/>
      <c r="Y198" s="3"/>
      <c r="Z198" s="3"/>
      <c r="AA198" s="3"/>
      <c r="AB198" s="3"/>
    </row>
    <row r="199">
      <c r="A199" s="3"/>
      <c r="B199" s="3"/>
      <c r="C199" s="3"/>
      <c r="D199" s="78"/>
      <c r="E199" s="3"/>
      <c r="F199" s="3"/>
      <c r="G199" s="3"/>
      <c r="H199" s="3"/>
      <c r="I199" s="3"/>
      <c r="J199" s="3"/>
      <c r="K199" s="3"/>
      <c r="L199" s="3"/>
      <c r="M199" s="3"/>
      <c r="N199" s="3"/>
      <c r="O199" s="3"/>
      <c r="P199" s="3"/>
      <c r="Q199" s="3"/>
      <c r="R199" s="3"/>
      <c r="S199" s="3"/>
      <c r="T199" s="3"/>
      <c r="U199" s="3"/>
      <c r="V199" s="3"/>
      <c r="W199" s="3"/>
      <c r="X199" s="3"/>
      <c r="Y199" s="3"/>
      <c r="Z199" s="3"/>
      <c r="AA199" s="3"/>
      <c r="AB199" s="3"/>
    </row>
    <row r="200">
      <c r="A200" s="3"/>
      <c r="B200" s="3"/>
      <c r="C200" s="3"/>
      <c r="D200" s="78"/>
      <c r="E200" s="3"/>
      <c r="F200" s="3"/>
      <c r="G200" s="3"/>
      <c r="H200" s="3"/>
      <c r="I200" s="3"/>
      <c r="J200" s="3"/>
      <c r="K200" s="3"/>
      <c r="L200" s="3"/>
      <c r="M200" s="3"/>
      <c r="N200" s="3"/>
      <c r="O200" s="3"/>
      <c r="P200" s="3"/>
      <c r="Q200" s="3"/>
      <c r="R200" s="3"/>
      <c r="S200" s="3"/>
      <c r="T200" s="3"/>
      <c r="U200" s="3"/>
      <c r="V200" s="3"/>
      <c r="W200" s="3"/>
      <c r="X200" s="3"/>
      <c r="Y200" s="3"/>
      <c r="Z200" s="3"/>
      <c r="AA200" s="3"/>
      <c r="AB200" s="3"/>
    </row>
    <row r="201">
      <c r="A201" s="3"/>
      <c r="B201" s="3"/>
      <c r="C201" s="3"/>
      <c r="D201" s="78"/>
      <c r="E201" s="3"/>
      <c r="F201" s="3"/>
      <c r="G201" s="3"/>
      <c r="H201" s="3"/>
      <c r="I201" s="3"/>
      <c r="J201" s="3"/>
      <c r="K201" s="3"/>
      <c r="L201" s="3"/>
      <c r="M201" s="3"/>
      <c r="N201" s="3"/>
      <c r="O201" s="3"/>
      <c r="P201" s="3"/>
      <c r="Q201" s="3"/>
      <c r="R201" s="3"/>
      <c r="S201" s="3"/>
      <c r="T201" s="3"/>
      <c r="U201" s="3"/>
      <c r="V201" s="3"/>
      <c r="W201" s="3"/>
      <c r="X201" s="3"/>
      <c r="Y201" s="3"/>
      <c r="Z201" s="3"/>
      <c r="AA201" s="3"/>
      <c r="AB201" s="3"/>
    </row>
    <row r="202">
      <c r="A202" s="3"/>
      <c r="B202" s="3"/>
      <c r="C202" s="3"/>
      <c r="D202" s="78"/>
      <c r="E202" s="3"/>
      <c r="F202" s="3"/>
      <c r="G202" s="3"/>
      <c r="H202" s="3"/>
      <c r="I202" s="3"/>
      <c r="J202" s="3"/>
      <c r="K202" s="3"/>
      <c r="L202" s="3"/>
      <c r="M202" s="3"/>
      <c r="N202" s="3"/>
      <c r="O202" s="3"/>
      <c r="P202" s="3"/>
      <c r="Q202" s="3"/>
      <c r="R202" s="3"/>
      <c r="S202" s="3"/>
      <c r="T202" s="3"/>
      <c r="U202" s="3"/>
      <c r="V202" s="3"/>
      <c r="W202" s="3"/>
      <c r="X202" s="3"/>
      <c r="Y202" s="3"/>
      <c r="Z202" s="3"/>
      <c r="AA202" s="3"/>
      <c r="AB202" s="3"/>
    </row>
    <row r="203">
      <c r="A203" s="3"/>
      <c r="B203" s="3"/>
      <c r="C203" s="3"/>
      <c r="D203" s="78"/>
      <c r="E203" s="3"/>
      <c r="F203" s="3"/>
      <c r="G203" s="3"/>
      <c r="H203" s="3"/>
      <c r="I203" s="3"/>
      <c r="J203" s="3"/>
      <c r="K203" s="3"/>
      <c r="L203" s="3"/>
      <c r="M203" s="3"/>
      <c r="N203" s="3"/>
      <c r="O203" s="3"/>
      <c r="P203" s="3"/>
      <c r="Q203" s="3"/>
      <c r="R203" s="3"/>
      <c r="S203" s="3"/>
      <c r="T203" s="3"/>
      <c r="U203" s="3"/>
      <c r="V203" s="3"/>
      <c r="W203" s="3"/>
      <c r="X203" s="3"/>
      <c r="Y203" s="3"/>
      <c r="Z203" s="3"/>
      <c r="AA203" s="3"/>
      <c r="AB203" s="3"/>
    </row>
    <row r="204">
      <c r="A204" s="3"/>
      <c r="B204" s="3"/>
      <c r="C204" s="3"/>
      <c r="D204" s="78"/>
      <c r="E204" s="3"/>
      <c r="F204" s="3"/>
      <c r="G204" s="3"/>
      <c r="H204" s="3"/>
      <c r="I204" s="3"/>
      <c r="J204" s="3"/>
      <c r="K204" s="3"/>
      <c r="L204" s="3"/>
      <c r="M204" s="3"/>
      <c r="N204" s="3"/>
      <c r="O204" s="3"/>
      <c r="P204" s="3"/>
      <c r="Q204" s="3"/>
      <c r="R204" s="3"/>
      <c r="S204" s="3"/>
      <c r="T204" s="3"/>
      <c r="U204" s="3"/>
      <c r="V204" s="3"/>
      <c r="W204" s="3"/>
      <c r="X204" s="3"/>
      <c r="Y204" s="3"/>
      <c r="Z204" s="3"/>
      <c r="AA204" s="3"/>
      <c r="AB204" s="3"/>
    </row>
    <row r="205">
      <c r="A205" s="3"/>
      <c r="B205" s="3"/>
      <c r="C205" s="3"/>
      <c r="D205" s="78"/>
      <c r="E205" s="3"/>
      <c r="F205" s="3"/>
      <c r="G205" s="3"/>
      <c r="H205" s="3"/>
      <c r="I205" s="3"/>
      <c r="J205" s="3"/>
      <c r="K205" s="3"/>
      <c r="L205" s="3"/>
      <c r="M205" s="3"/>
      <c r="N205" s="3"/>
      <c r="O205" s="3"/>
      <c r="P205" s="3"/>
      <c r="Q205" s="3"/>
      <c r="R205" s="3"/>
      <c r="S205" s="3"/>
      <c r="T205" s="3"/>
      <c r="U205" s="3"/>
      <c r="V205" s="3"/>
      <c r="W205" s="3"/>
      <c r="X205" s="3"/>
      <c r="Y205" s="3"/>
      <c r="Z205" s="3"/>
      <c r="AA205" s="3"/>
      <c r="AB205" s="3"/>
    </row>
    <row r="206">
      <c r="A206" s="3"/>
      <c r="B206" s="3"/>
      <c r="C206" s="3"/>
      <c r="D206" s="78"/>
      <c r="E206" s="3"/>
      <c r="F206" s="3"/>
      <c r="G206" s="3"/>
      <c r="H206" s="3"/>
      <c r="I206" s="3"/>
      <c r="J206" s="3"/>
      <c r="K206" s="3"/>
      <c r="L206" s="3"/>
      <c r="M206" s="3"/>
      <c r="N206" s="3"/>
      <c r="O206" s="3"/>
      <c r="P206" s="3"/>
      <c r="Q206" s="3"/>
      <c r="R206" s="3"/>
      <c r="S206" s="3"/>
      <c r="T206" s="3"/>
      <c r="U206" s="3"/>
      <c r="V206" s="3"/>
      <c r="W206" s="3"/>
      <c r="X206" s="3"/>
      <c r="Y206" s="3"/>
      <c r="Z206" s="3"/>
      <c r="AA206" s="3"/>
      <c r="AB206" s="3"/>
    </row>
    <row r="207">
      <c r="A207" s="3"/>
      <c r="B207" s="3"/>
      <c r="C207" s="3"/>
      <c r="D207" s="78"/>
      <c r="E207" s="3"/>
      <c r="F207" s="3"/>
      <c r="G207" s="3"/>
      <c r="H207" s="3"/>
      <c r="I207" s="3"/>
      <c r="J207" s="3"/>
      <c r="K207" s="3"/>
      <c r="L207" s="3"/>
      <c r="M207" s="3"/>
      <c r="N207" s="3"/>
      <c r="O207" s="3"/>
      <c r="P207" s="3"/>
      <c r="Q207" s="3"/>
      <c r="R207" s="3"/>
      <c r="S207" s="3"/>
      <c r="T207" s="3"/>
      <c r="U207" s="3"/>
      <c r="V207" s="3"/>
      <c r="W207" s="3"/>
      <c r="X207" s="3"/>
      <c r="Y207" s="3"/>
      <c r="Z207" s="3"/>
      <c r="AA207" s="3"/>
      <c r="AB207" s="3"/>
    </row>
    <row r="208">
      <c r="A208" s="3"/>
      <c r="B208" s="3"/>
      <c r="C208" s="3"/>
      <c r="D208" s="78"/>
      <c r="E208" s="3"/>
      <c r="F208" s="3"/>
      <c r="G208" s="3"/>
      <c r="H208" s="3"/>
      <c r="I208" s="3"/>
      <c r="J208" s="3"/>
      <c r="K208" s="3"/>
      <c r="L208" s="3"/>
      <c r="M208" s="3"/>
      <c r="N208" s="3"/>
      <c r="O208" s="3"/>
      <c r="P208" s="3"/>
      <c r="Q208" s="3"/>
      <c r="R208" s="3"/>
      <c r="S208" s="3"/>
      <c r="T208" s="3"/>
      <c r="U208" s="3"/>
      <c r="V208" s="3"/>
      <c r="W208" s="3"/>
      <c r="X208" s="3"/>
      <c r="Y208" s="3"/>
      <c r="Z208" s="3"/>
      <c r="AA208" s="3"/>
      <c r="AB208" s="3"/>
    </row>
    <row r="209">
      <c r="A209" s="3"/>
      <c r="B209" s="3"/>
      <c r="C209" s="3"/>
      <c r="D209" s="78"/>
      <c r="E209" s="3"/>
      <c r="F209" s="3"/>
      <c r="G209" s="3"/>
      <c r="H209" s="3"/>
      <c r="I209" s="3"/>
      <c r="J209" s="3"/>
      <c r="K209" s="3"/>
      <c r="L209" s="3"/>
      <c r="M209" s="3"/>
      <c r="N209" s="3"/>
      <c r="O209" s="3"/>
      <c r="P209" s="3"/>
      <c r="Q209" s="3"/>
      <c r="R209" s="3"/>
      <c r="S209" s="3"/>
      <c r="T209" s="3"/>
      <c r="U209" s="3"/>
      <c r="V209" s="3"/>
      <c r="W209" s="3"/>
      <c r="X209" s="3"/>
      <c r="Y209" s="3"/>
      <c r="Z209" s="3"/>
      <c r="AA209" s="3"/>
      <c r="AB209" s="3"/>
    </row>
    <row r="210">
      <c r="A210" s="3"/>
      <c r="B210" s="3"/>
      <c r="C210" s="3"/>
      <c r="D210" s="78"/>
      <c r="E210" s="3"/>
      <c r="F210" s="3"/>
      <c r="G210" s="3"/>
      <c r="H210" s="3"/>
      <c r="I210" s="3"/>
      <c r="J210" s="3"/>
      <c r="K210" s="3"/>
      <c r="L210" s="3"/>
      <c r="M210" s="3"/>
      <c r="N210" s="3"/>
      <c r="O210" s="3"/>
      <c r="P210" s="3"/>
      <c r="Q210" s="3"/>
      <c r="R210" s="3"/>
      <c r="S210" s="3"/>
      <c r="T210" s="3"/>
      <c r="U210" s="3"/>
      <c r="V210" s="3"/>
      <c r="W210" s="3"/>
      <c r="X210" s="3"/>
      <c r="Y210" s="3"/>
      <c r="Z210" s="3"/>
      <c r="AA210" s="3"/>
      <c r="AB210" s="3"/>
    </row>
    <row r="211">
      <c r="A211" s="3"/>
      <c r="B211" s="3"/>
      <c r="C211" s="3"/>
      <c r="D211" s="78"/>
      <c r="E211" s="3"/>
      <c r="F211" s="3"/>
      <c r="G211" s="3"/>
      <c r="H211" s="3"/>
      <c r="I211" s="3"/>
      <c r="J211" s="3"/>
      <c r="K211" s="3"/>
      <c r="L211" s="3"/>
      <c r="M211" s="3"/>
      <c r="N211" s="3"/>
      <c r="O211" s="3"/>
      <c r="P211" s="3"/>
      <c r="Q211" s="3"/>
      <c r="R211" s="3"/>
      <c r="S211" s="3"/>
      <c r="T211" s="3"/>
      <c r="U211" s="3"/>
      <c r="V211" s="3"/>
      <c r="W211" s="3"/>
      <c r="X211" s="3"/>
      <c r="Y211" s="3"/>
      <c r="Z211" s="3"/>
      <c r="AA211" s="3"/>
      <c r="AB211" s="3"/>
    </row>
    <row r="212">
      <c r="A212" s="3"/>
      <c r="B212" s="3"/>
      <c r="C212" s="3"/>
      <c r="D212" s="78"/>
      <c r="E212" s="3"/>
      <c r="F212" s="3"/>
      <c r="G212" s="3"/>
      <c r="H212" s="3"/>
      <c r="I212" s="3"/>
      <c r="J212" s="3"/>
      <c r="K212" s="3"/>
      <c r="L212" s="3"/>
      <c r="M212" s="3"/>
      <c r="N212" s="3"/>
      <c r="O212" s="3"/>
      <c r="P212" s="3"/>
      <c r="Q212" s="3"/>
      <c r="R212" s="3"/>
      <c r="S212" s="3"/>
      <c r="T212" s="3"/>
      <c r="U212" s="3"/>
      <c r="V212" s="3"/>
      <c r="W212" s="3"/>
      <c r="X212" s="3"/>
      <c r="Y212" s="3"/>
      <c r="Z212" s="3"/>
      <c r="AA212" s="3"/>
      <c r="AB212" s="3"/>
    </row>
    <row r="213">
      <c r="A213" s="3"/>
      <c r="B213" s="3"/>
      <c r="C213" s="3"/>
      <c r="D213" s="78"/>
      <c r="E213" s="3"/>
      <c r="F213" s="3"/>
      <c r="G213" s="3"/>
      <c r="H213" s="3"/>
      <c r="I213" s="3"/>
      <c r="J213" s="3"/>
      <c r="K213" s="3"/>
      <c r="L213" s="3"/>
      <c r="M213" s="3"/>
      <c r="N213" s="3"/>
      <c r="O213" s="3"/>
      <c r="P213" s="3"/>
      <c r="Q213" s="3"/>
      <c r="R213" s="3"/>
      <c r="S213" s="3"/>
      <c r="T213" s="3"/>
      <c r="U213" s="3"/>
      <c r="V213" s="3"/>
      <c r="W213" s="3"/>
      <c r="X213" s="3"/>
      <c r="Y213" s="3"/>
      <c r="Z213" s="3"/>
      <c r="AA213" s="3"/>
      <c r="AB213" s="3"/>
    </row>
    <row r="214">
      <c r="A214" s="3"/>
      <c r="B214" s="3"/>
      <c r="C214" s="3"/>
      <c r="D214" s="78"/>
      <c r="E214" s="3"/>
      <c r="F214" s="3"/>
      <c r="G214" s="3"/>
      <c r="H214" s="3"/>
      <c r="I214" s="3"/>
      <c r="J214" s="3"/>
      <c r="K214" s="3"/>
      <c r="L214" s="3"/>
      <c r="M214" s="3"/>
      <c r="N214" s="3"/>
      <c r="O214" s="3"/>
      <c r="P214" s="3"/>
      <c r="Q214" s="3"/>
      <c r="R214" s="3"/>
      <c r="S214" s="3"/>
      <c r="T214" s="3"/>
      <c r="U214" s="3"/>
      <c r="V214" s="3"/>
      <c r="W214" s="3"/>
      <c r="X214" s="3"/>
      <c r="Y214" s="3"/>
      <c r="Z214" s="3"/>
      <c r="AA214" s="3"/>
      <c r="AB214" s="3"/>
    </row>
    <row r="215">
      <c r="A215" s="3"/>
      <c r="B215" s="3"/>
      <c r="C215" s="3"/>
      <c r="D215" s="78"/>
      <c r="E215" s="3"/>
      <c r="F215" s="3"/>
      <c r="G215" s="3"/>
      <c r="H215" s="3"/>
      <c r="I215" s="3"/>
      <c r="J215" s="3"/>
      <c r="K215" s="3"/>
      <c r="L215" s="3"/>
      <c r="M215" s="3"/>
      <c r="N215" s="3"/>
      <c r="O215" s="3"/>
      <c r="P215" s="3"/>
      <c r="Q215" s="3"/>
      <c r="R215" s="3"/>
      <c r="S215" s="3"/>
      <c r="T215" s="3"/>
      <c r="U215" s="3"/>
      <c r="V215" s="3"/>
      <c r="W215" s="3"/>
      <c r="X215" s="3"/>
      <c r="Y215" s="3"/>
      <c r="Z215" s="3"/>
      <c r="AA215" s="3"/>
      <c r="AB215" s="3"/>
    </row>
    <row r="216">
      <c r="A216" s="3"/>
      <c r="B216" s="3"/>
      <c r="C216" s="3"/>
      <c r="D216" s="78"/>
      <c r="E216" s="3"/>
      <c r="F216" s="3"/>
      <c r="G216" s="3"/>
      <c r="H216" s="3"/>
      <c r="I216" s="3"/>
      <c r="J216" s="3"/>
      <c r="K216" s="3"/>
      <c r="L216" s="3"/>
      <c r="M216" s="3"/>
      <c r="N216" s="3"/>
      <c r="O216" s="3"/>
      <c r="P216" s="3"/>
      <c r="Q216" s="3"/>
      <c r="R216" s="3"/>
      <c r="S216" s="3"/>
      <c r="T216" s="3"/>
      <c r="U216" s="3"/>
      <c r="V216" s="3"/>
      <c r="W216" s="3"/>
      <c r="X216" s="3"/>
      <c r="Y216" s="3"/>
      <c r="Z216" s="3"/>
      <c r="AA216" s="3"/>
      <c r="AB216" s="3"/>
    </row>
    <row r="217">
      <c r="A217" s="3"/>
      <c r="B217" s="3"/>
      <c r="C217" s="3"/>
      <c r="D217" s="78"/>
      <c r="E217" s="3"/>
      <c r="F217" s="3"/>
      <c r="G217" s="3"/>
      <c r="H217" s="3"/>
      <c r="I217" s="3"/>
      <c r="J217" s="3"/>
      <c r="K217" s="3"/>
      <c r="L217" s="3"/>
      <c r="M217" s="3"/>
      <c r="N217" s="3"/>
      <c r="O217" s="3"/>
      <c r="P217" s="3"/>
      <c r="Q217" s="3"/>
      <c r="R217" s="3"/>
      <c r="S217" s="3"/>
      <c r="T217" s="3"/>
      <c r="U217" s="3"/>
      <c r="V217" s="3"/>
      <c r="W217" s="3"/>
      <c r="X217" s="3"/>
      <c r="Y217" s="3"/>
      <c r="Z217" s="3"/>
      <c r="AA217" s="3"/>
      <c r="AB217" s="3"/>
    </row>
    <row r="218">
      <c r="A218" s="3"/>
      <c r="B218" s="3"/>
      <c r="C218" s="3"/>
      <c r="D218" s="78"/>
      <c r="E218" s="3"/>
      <c r="F218" s="3"/>
      <c r="G218" s="3"/>
      <c r="H218" s="3"/>
      <c r="I218" s="3"/>
      <c r="J218" s="3"/>
      <c r="K218" s="3"/>
      <c r="L218" s="3"/>
      <c r="M218" s="3"/>
      <c r="N218" s="3"/>
      <c r="O218" s="3"/>
      <c r="P218" s="3"/>
      <c r="Q218" s="3"/>
      <c r="R218" s="3"/>
      <c r="S218" s="3"/>
      <c r="T218" s="3"/>
      <c r="U218" s="3"/>
      <c r="V218" s="3"/>
      <c r="W218" s="3"/>
      <c r="X218" s="3"/>
      <c r="Y218" s="3"/>
      <c r="Z218" s="3"/>
      <c r="AA218" s="3"/>
      <c r="AB218" s="3"/>
    </row>
    <row r="219">
      <c r="A219" s="3"/>
      <c r="B219" s="3"/>
      <c r="C219" s="3"/>
      <c r="D219" s="78"/>
      <c r="E219" s="3"/>
      <c r="F219" s="3"/>
      <c r="G219" s="3"/>
      <c r="H219" s="3"/>
      <c r="I219" s="3"/>
      <c r="J219" s="3"/>
      <c r="K219" s="3"/>
      <c r="L219" s="3"/>
      <c r="M219" s="3"/>
      <c r="N219" s="3"/>
      <c r="O219" s="3"/>
      <c r="P219" s="3"/>
      <c r="Q219" s="3"/>
      <c r="R219" s="3"/>
      <c r="S219" s="3"/>
      <c r="T219" s="3"/>
      <c r="U219" s="3"/>
      <c r="V219" s="3"/>
      <c r="W219" s="3"/>
      <c r="X219" s="3"/>
      <c r="Y219" s="3"/>
      <c r="Z219" s="3"/>
      <c r="AA219" s="3"/>
      <c r="AB219" s="3"/>
    </row>
    <row r="220">
      <c r="A220" s="3"/>
      <c r="B220" s="3"/>
      <c r="C220" s="3"/>
      <c r="D220" s="78"/>
      <c r="E220" s="3"/>
      <c r="F220" s="3"/>
      <c r="G220" s="3"/>
      <c r="H220" s="3"/>
      <c r="I220" s="3"/>
      <c r="J220" s="3"/>
      <c r="K220" s="3"/>
      <c r="L220" s="3"/>
      <c r="M220" s="3"/>
      <c r="N220" s="3"/>
      <c r="O220" s="3"/>
      <c r="P220" s="3"/>
      <c r="Q220" s="3"/>
      <c r="R220" s="3"/>
      <c r="S220" s="3"/>
      <c r="T220" s="3"/>
      <c r="U220" s="3"/>
      <c r="V220" s="3"/>
      <c r="W220" s="3"/>
      <c r="X220" s="3"/>
      <c r="Y220" s="3"/>
      <c r="Z220" s="3"/>
      <c r="AA220" s="3"/>
      <c r="AB220" s="3"/>
    </row>
    <row r="221">
      <c r="A221" s="3"/>
      <c r="B221" s="3"/>
      <c r="C221" s="3"/>
      <c r="D221" s="78"/>
      <c r="E221" s="3"/>
      <c r="F221" s="3"/>
      <c r="G221" s="3"/>
      <c r="H221" s="3"/>
      <c r="I221" s="3"/>
      <c r="J221" s="3"/>
      <c r="K221" s="3"/>
      <c r="L221" s="3"/>
      <c r="M221" s="3"/>
      <c r="N221" s="3"/>
      <c r="O221" s="3"/>
      <c r="P221" s="3"/>
      <c r="Q221" s="3"/>
      <c r="R221" s="3"/>
      <c r="S221" s="3"/>
      <c r="T221" s="3"/>
      <c r="U221" s="3"/>
      <c r="V221" s="3"/>
      <c r="W221" s="3"/>
      <c r="X221" s="3"/>
      <c r="Y221" s="3"/>
      <c r="Z221" s="3"/>
      <c r="AA221" s="3"/>
      <c r="AB221" s="3"/>
    </row>
    <row r="222">
      <c r="A222" s="3"/>
      <c r="B222" s="3"/>
      <c r="C222" s="3"/>
      <c r="D222" s="78"/>
      <c r="E222" s="3"/>
      <c r="F222" s="3"/>
      <c r="G222" s="3"/>
      <c r="H222" s="3"/>
      <c r="I222" s="3"/>
      <c r="J222" s="3"/>
      <c r="K222" s="3"/>
      <c r="L222" s="3"/>
      <c r="M222" s="3"/>
      <c r="N222" s="3"/>
      <c r="O222" s="3"/>
      <c r="P222" s="3"/>
      <c r="Q222" s="3"/>
      <c r="R222" s="3"/>
      <c r="S222" s="3"/>
      <c r="T222" s="3"/>
      <c r="U222" s="3"/>
      <c r="V222" s="3"/>
      <c r="W222" s="3"/>
      <c r="X222" s="3"/>
      <c r="Y222" s="3"/>
      <c r="Z222" s="3"/>
      <c r="AA222" s="3"/>
      <c r="AB222" s="3"/>
    </row>
    <row r="223">
      <c r="A223" s="3"/>
      <c r="B223" s="3"/>
      <c r="C223" s="3"/>
      <c r="D223" s="78"/>
      <c r="E223" s="3"/>
      <c r="F223" s="3"/>
      <c r="G223" s="3"/>
      <c r="H223" s="3"/>
      <c r="I223" s="3"/>
      <c r="J223" s="3"/>
      <c r="K223" s="3"/>
      <c r="L223" s="3"/>
      <c r="M223" s="3"/>
      <c r="N223" s="3"/>
      <c r="O223" s="3"/>
      <c r="P223" s="3"/>
      <c r="Q223" s="3"/>
      <c r="R223" s="3"/>
      <c r="S223" s="3"/>
      <c r="T223" s="3"/>
      <c r="U223" s="3"/>
      <c r="V223" s="3"/>
      <c r="W223" s="3"/>
      <c r="X223" s="3"/>
      <c r="Y223" s="3"/>
      <c r="Z223" s="3"/>
      <c r="AA223" s="3"/>
      <c r="AB223" s="3"/>
    </row>
    <row r="224">
      <c r="A224" s="3"/>
      <c r="B224" s="3"/>
      <c r="C224" s="3"/>
      <c r="D224" s="78"/>
      <c r="E224" s="3"/>
      <c r="F224" s="3"/>
      <c r="G224" s="3"/>
      <c r="H224" s="3"/>
      <c r="I224" s="3"/>
      <c r="J224" s="3"/>
      <c r="K224" s="3"/>
      <c r="L224" s="3"/>
      <c r="M224" s="3"/>
      <c r="N224" s="3"/>
      <c r="O224" s="3"/>
      <c r="P224" s="3"/>
      <c r="Q224" s="3"/>
      <c r="R224" s="3"/>
      <c r="S224" s="3"/>
      <c r="T224" s="3"/>
      <c r="U224" s="3"/>
      <c r="V224" s="3"/>
      <c r="W224" s="3"/>
      <c r="X224" s="3"/>
      <c r="Y224" s="3"/>
      <c r="Z224" s="3"/>
      <c r="AA224" s="3"/>
      <c r="AB224" s="3"/>
    </row>
    <row r="225">
      <c r="A225" s="3"/>
      <c r="B225" s="3"/>
      <c r="C225" s="3"/>
      <c r="D225" s="78"/>
      <c r="E225" s="3"/>
      <c r="F225" s="3"/>
      <c r="G225" s="3"/>
      <c r="H225" s="3"/>
      <c r="I225" s="3"/>
      <c r="J225" s="3"/>
      <c r="K225" s="3"/>
      <c r="L225" s="3"/>
      <c r="M225" s="3"/>
      <c r="N225" s="3"/>
      <c r="O225" s="3"/>
      <c r="P225" s="3"/>
      <c r="Q225" s="3"/>
      <c r="R225" s="3"/>
      <c r="S225" s="3"/>
      <c r="T225" s="3"/>
      <c r="U225" s="3"/>
      <c r="V225" s="3"/>
      <c r="W225" s="3"/>
      <c r="X225" s="3"/>
      <c r="Y225" s="3"/>
      <c r="Z225" s="3"/>
      <c r="AA225" s="3"/>
      <c r="AB225" s="3"/>
    </row>
    <row r="226">
      <c r="A226" s="3"/>
      <c r="B226" s="3"/>
      <c r="C226" s="3"/>
      <c r="D226" s="78"/>
      <c r="E226" s="3"/>
      <c r="F226" s="3"/>
      <c r="G226" s="3"/>
      <c r="H226" s="3"/>
      <c r="I226" s="3"/>
      <c r="J226" s="3"/>
      <c r="K226" s="3"/>
      <c r="L226" s="3"/>
      <c r="M226" s="3"/>
      <c r="N226" s="3"/>
      <c r="O226" s="3"/>
      <c r="P226" s="3"/>
      <c r="Q226" s="3"/>
      <c r="R226" s="3"/>
      <c r="S226" s="3"/>
      <c r="T226" s="3"/>
      <c r="U226" s="3"/>
      <c r="V226" s="3"/>
      <c r="W226" s="3"/>
      <c r="X226" s="3"/>
      <c r="Y226" s="3"/>
      <c r="Z226" s="3"/>
      <c r="AA226" s="3"/>
      <c r="AB226" s="3"/>
    </row>
    <row r="227">
      <c r="A227" s="3"/>
      <c r="B227" s="3"/>
      <c r="C227" s="3"/>
      <c r="D227" s="78"/>
      <c r="E227" s="3"/>
      <c r="F227" s="3"/>
      <c r="G227" s="3"/>
      <c r="H227" s="3"/>
      <c r="I227" s="3"/>
      <c r="J227" s="3"/>
      <c r="K227" s="3"/>
      <c r="L227" s="3"/>
      <c r="M227" s="3"/>
      <c r="N227" s="3"/>
      <c r="O227" s="3"/>
      <c r="P227" s="3"/>
      <c r="Q227" s="3"/>
      <c r="R227" s="3"/>
      <c r="S227" s="3"/>
      <c r="T227" s="3"/>
      <c r="U227" s="3"/>
      <c r="V227" s="3"/>
      <c r="W227" s="3"/>
      <c r="X227" s="3"/>
      <c r="Y227" s="3"/>
      <c r="Z227" s="3"/>
      <c r="AA227" s="3"/>
      <c r="AB227" s="3"/>
    </row>
    <row r="228">
      <c r="A228" s="3"/>
      <c r="B228" s="3"/>
      <c r="C228" s="3"/>
      <c r="D228" s="78"/>
      <c r="E228" s="3"/>
      <c r="F228" s="3"/>
      <c r="G228" s="3"/>
      <c r="H228" s="3"/>
      <c r="I228" s="3"/>
      <c r="J228" s="3"/>
      <c r="K228" s="3"/>
      <c r="L228" s="3"/>
      <c r="M228" s="3"/>
      <c r="N228" s="3"/>
      <c r="O228" s="3"/>
      <c r="P228" s="3"/>
      <c r="Q228" s="3"/>
      <c r="R228" s="3"/>
      <c r="S228" s="3"/>
      <c r="T228" s="3"/>
      <c r="U228" s="3"/>
      <c r="V228" s="3"/>
      <c r="W228" s="3"/>
      <c r="X228" s="3"/>
      <c r="Y228" s="3"/>
      <c r="Z228" s="3"/>
      <c r="AA228" s="3"/>
      <c r="AB228" s="3"/>
    </row>
    <row r="229">
      <c r="A229" s="3"/>
      <c r="B229" s="3"/>
      <c r="C229" s="3"/>
      <c r="D229" s="78"/>
      <c r="E229" s="3"/>
      <c r="F229" s="3"/>
      <c r="G229" s="3"/>
      <c r="H229" s="3"/>
      <c r="I229" s="3"/>
      <c r="J229" s="3"/>
      <c r="K229" s="3"/>
      <c r="L229" s="3"/>
      <c r="M229" s="3"/>
      <c r="N229" s="3"/>
      <c r="O229" s="3"/>
      <c r="P229" s="3"/>
      <c r="Q229" s="3"/>
      <c r="R229" s="3"/>
      <c r="S229" s="3"/>
      <c r="T229" s="3"/>
      <c r="U229" s="3"/>
      <c r="V229" s="3"/>
      <c r="W229" s="3"/>
      <c r="X229" s="3"/>
      <c r="Y229" s="3"/>
      <c r="Z229" s="3"/>
      <c r="AA229" s="3"/>
      <c r="AB229" s="3"/>
    </row>
    <row r="230">
      <c r="A230" s="3"/>
      <c r="B230" s="3"/>
      <c r="C230" s="3"/>
      <c r="D230" s="78"/>
      <c r="E230" s="3"/>
      <c r="F230" s="3"/>
      <c r="G230" s="3"/>
      <c r="H230" s="3"/>
      <c r="I230" s="3"/>
      <c r="J230" s="3"/>
      <c r="K230" s="3"/>
      <c r="L230" s="3"/>
      <c r="M230" s="3"/>
      <c r="N230" s="3"/>
      <c r="O230" s="3"/>
      <c r="P230" s="3"/>
      <c r="Q230" s="3"/>
      <c r="R230" s="3"/>
      <c r="S230" s="3"/>
      <c r="T230" s="3"/>
      <c r="U230" s="3"/>
      <c r="V230" s="3"/>
      <c r="W230" s="3"/>
      <c r="X230" s="3"/>
      <c r="Y230" s="3"/>
      <c r="Z230" s="3"/>
      <c r="AA230" s="3"/>
      <c r="AB230" s="3"/>
    </row>
    <row r="231">
      <c r="A231" s="3"/>
      <c r="B231" s="3"/>
      <c r="C231" s="3"/>
      <c r="D231" s="78"/>
      <c r="E231" s="3"/>
      <c r="F231" s="3"/>
      <c r="G231" s="3"/>
      <c r="H231" s="3"/>
      <c r="I231" s="3"/>
      <c r="J231" s="3"/>
      <c r="K231" s="3"/>
      <c r="L231" s="3"/>
      <c r="M231" s="3"/>
      <c r="N231" s="3"/>
      <c r="O231" s="3"/>
      <c r="P231" s="3"/>
      <c r="Q231" s="3"/>
      <c r="R231" s="3"/>
      <c r="S231" s="3"/>
      <c r="T231" s="3"/>
      <c r="U231" s="3"/>
      <c r="V231" s="3"/>
      <c r="W231" s="3"/>
      <c r="X231" s="3"/>
      <c r="Y231" s="3"/>
      <c r="Z231" s="3"/>
      <c r="AA231" s="3"/>
      <c r="AB231" s="3"/>
    </row>
    <row r="232">
      <c r="A232" s="3"/>
      <c r="B232" s="3"/>
      <c r="C232" s="3"/>
      <c r="D232" s="78"/>
      <c r="E232" s="3"/>
      <c r="F232" s="3"/>
      <c r="G232" s="3"/>
      <c r="H232" s="3"/>
      <c r="I232" s="3"/>
      <c r="J232" s="3"/>
      <c r="K232" s="3"/>
      <c r="L232" s="3"/>
      <c r="M232" s="3"/>
      <c r="N232" s="3"/>
      <c r="O232" s="3"/>
      <c r="P232" s="3"/>
      <c r="Q232" s="3"/>
      <c r="R232" s="3"/>
      <c r="S232" s="3"/>
      <c r="T232" s="3"/>
      <c r="U232" s="3"/>
      <c r="V232" s="3"/>
      <c r="W232" s="3"/>
      <c r="X232" s="3"/>
      <c r="Y232" s="3"/>
      <c r="Z232" s="3"/>
      <c r="AA232" s="3"/>
      <c r="AB232" s="3"/>
    </row>
    <row r="233">
      <c r="A233" s="3"/>
      <c r="B233" s="3"/>
      <c r="C233" s="3"/>
      <c r="D233" s="78"/>
      <c r="E233" s="3"/>
      <c r="F233" s="3"/>
      <c r="G233" s="3"/>
      <c r="H233" s="3"/>
      <c r="I233" s="3"/>
      <c r="J233" s="3"/>
      <c r="K233" s="3"/>
      <c r="L233" s="3"/>
      <c r="M233" s="3"/>
      <c r="N233" s="3"/>
      <c r="O233" s="3"/>
      <c r="P233" s="3"/>
      <c r="Q233" s="3"/>
      <c r="R233" s="3"/>
      <c r="S233" s="3"/>
      <c r="T233" s="3"/>
      <c r="U233" s="3"/>
      <c r="V233" s="3"/>
      <c r="W233" s="3"/>
      <c r="X233" s="3"/>
      <c r="Y233" s="3"/>
      <c r="Z233" s="3"/>
      <c r="AA233" s="3"/>
      <c r="AB233" s="3"/>
    </row>
    <row r="234">
      <c r="A234" s="3"/>
      <c r="B234" s="3"/>
      <c r="C234" s="3"/>
      <c r="D234" s="78"/>
      <c r="E234" s="3"/>
      <c r="F234" s="3"/>
      <c r="G234" s="3"/>
      <c r="H234" s="3"/>
      <c r="I234" s="3"/>
      <c r="J234" s="3"/>
      <c r="K234" s="3"/>
      <c r="L234" s="3"/>
      <c r="M234" s="3"/>
      <c r="N234" s="3"/>
      <c r="O234" s="3"/>
      <c r="P234" s="3"/>
      <c r="Q234" s="3"/>
      <c r="R234" s="3"/>
      <c r="S234" s="3"/>
      <c r="T234" s="3"/>
      <c r="U234" s="3"/>
      <c r="V234" s="3"/>
      <c r="W234" s="3"/>
      <c r="X234" s="3"/>
      <c r="Y234" s="3"/>
      <c r="Z234" s="3"/>
      <c r="AA234" s="3"/>
      <c r="AB234" s="3"/>
    </row>
    <row r="235">
      <c r="A235" s="3"/>
      <c r="B235" s="3"/>
      <c r="C235" s="3"/>
      <c r="D235" s="78"/>
      <c r="E235" s="3"/>
      <c r="F235" s="3"/>
      <c r="G235" s="3"/>
      <c r="H235" s="3"/>
      <c r="I235" s="3"/>
      <c r="J235" s="3"/>
      <c r="K235" s="3"/>
      <c r="L235" s="3"/>
      <c r="M235" s="3"/>
      <c r="N235" s="3"/>
      <c r="O235" s="3"/>
      <c r="P235" s="3"/>
      <c r="Q235" s="3"/>
      <c r="R235" s="3"/>
      <c r="S235" s="3"/>
      <c r="T235" s="3"/>
      <c r="U235" s="3"/>
      <c r="V235" s="3"/>
      <c r="W235" s="3"/>
      <c r="X235" s="3"/>
      <c r="Y235" s="3"/>
      <c r="Z235" s="3"/>
      <c r="AA235" s="3"/>
      <c r="AB235" s="3"/>
    </row>
    <row r="236">
      <c r="A236" s="3"/>
      <c r="B236" s="3"/>
      <c r="C236" s="3"/>
      <c r="D236" s="78"/>
      <c r="E236" s="3"/>
      <c r="F236" s="3"/>
      <c r="G236" s="3"/>
      <c r="H236" s="3"/>
      <c r="I236" s="3"/>
      <c r="J236" s="3"/>
      <c r="K236" s="3"/>
      <c r="L236" s="3"/>
      <c r="M236" s="3"/>
      <c r="N236" s="3"/>
      <c r="O236" s="3"/>
      <c r="P236" s="3"/>
      <c r="Q236" s="3"/>
      <c r="R236" s="3"/>
      <c r="S236" s="3"/>
      <c r="T236" s="3"/>
      <c r="U236" s="3"/>
      <c r="V236" s="3"/>
      <c r="W236" s="3"/>
      <c r="X236" s="3"/>
      <c r="Y236" s="3"/>
      <c r="Z236" s="3"/>
      <c r="AA236" s="3"/>
      <c r="AB236" s="3"/>
    </row>
    <row r="237">
      <c r="A237" s="3"/>
      <c r="B237" s="3"/>
      <c r="C237" s="3"/>
      <c r="D237" s="78"/>
      <c r="E237" s="3"/>
      <c r="F237" s="3"/>
      <c r="G237" s="3"/>
      <c r="H237" s="3"/>
      <c r="I237" s="3"/>
      <c r="J237" s="3"/>
      <c r="K237" s="3"/>
      <c r="L237" s="3"/>
      <c r="M237" s="3"/>
      <c r="N237" s="3"/>
      <c r="O237" s="3"/>
      <c r="P237" s="3"/>
      <c r="Q237" s="3"/>
      <c r="R237" s="3"/>
      <c r="S237" s="3"/>
      <c r="T237" s="3"/>
      <c r="U237" s="3"/>
      <c r="V237" s="3"/>
      <c r="W237" s="3"/>
      <c r="X237" s="3"/>
      <c r="Y237" s="3"/>
      <c r="Z237" s="3"/>
      <c r="AA237" s="3"/>
      <c r="AB237" s="3"/>
    </row>
    <row r="238">
      <c r="A238" s="3"/>
      <c r="B238" s="3"/>
      <c r="C238" s="3"/>
      <c r="D238" s="78"/>
      <c r="E238" s="3"/>
      <c r="F238" s="3"/>
      <c r="G238" s="3"/>
      <c r="H238" s="3"/>
      <c r="I238" s="3"/>
      <c r="J238" s="3"/>
      <c r="K238" s="3"/>
      <c r="L238" s="3"/>
      <c r="M238" s="3"/>
      <c r="N238" s="3"/>
      <c r="O238" s="3"/>
      <c r="P238" s="3"/>
      <c r="Q238" s="3"/>
      <c r="R238" s="3"/>
      <c r="S238" s="3"/>
      <c r="T238" s="3"/>
      <c r="U238" s="3"/>
      <c r="V238" s="3"/>
      <c r="W238" s="3"/>
      <c r="X238" s="3"/>
      <c r="Y238" s="3"/>
      <c r="Z238" s="3"/>
      <c r="AA238" s="3"/>
      <c r="AB238" s="3"/>
    </row>
    <row r="239">
      <c r="A239" s="3"/>
      <c r="B239" s="3"/>
      <c r="C239" s="3"/>
      <c r="D239" s="78"/>
      <c r="E239" s="3"/>
      <c r="F239" s="3"/>
      <c r="G239" s="3"/>
      <c r="H239" s="3"/>
      <c r="I239" s="3"/>
      <c r="J239" s="3"/>
      <c r="K239" s="3"/>
      <c r="L239" s="3"/>
      <c r="M239" s="3"/>
      <c r="N239" s="3"/>
      <c r="O239" s="3"/>
      <c r="P239" s="3"/>
      <c r="Q239" s="3"/>
      <c r="R239" s="3"/>
      <c r="S239" s="3"/>
      <c r="T239" s="3"/>
      <c r="U239" s="3"/>
      <c r="V239" s="3"/>
      <c r="W239" s="3"/>
      <c r="X239" s="3"/>
      <c r="Y239" s="3"/>
      <c r="Z239" s="3"/>
      <c r="AA239" s="3"/>
      <c r="AB239" s="3"/>
    </row>
    <row r="240">
      <c r="A240" s="3"/>
      <c r="B240" s="3"/>
      <c r="C240" s="3"/>
      <c r="D240" s="78"/>
      <c r="E240" s="3"/>
      <c r="F240" s="3"/>
      <c r="G240" s="3"/>
      <c r="H240" s="3"/>
      <c r="I240" s="3"/>
      <c r="J240" s="3"/>
      <c r="K240" s="3"/>
      <c r="L240" s="3"/>
      <c r="M240" s="3"/>
      <c r="N240" s="3"/>
      <c r="O240" s="3"/>
      <c r="P240" s="3"/>
      <c r="Q240" s="3"/>
      <c r="R240" s="3"/>
      <c r="S240" s="3"/>
      <c r="T240" s="3"/>
      <c r="U240" s="3"/>
      <c r="V240" s="3"/>
      <c r="W240" s="3"/>
      <c r="X240" s="3"/>
      <c r="Y240" s="3"/>
      <c r="Z240" s="3"/>
      <c r="AA240" s="3"/>
      <c r="AB240" s="3"/>
    </row>
    <row r="241">
      <c r="A241" s="3"/>
      <c r="B241" s="3"/>
      <c r="C241" s="3"/>
      <c r="D241" s="78"/>
      <c r="E241" s="3"/>
      <c r="F241" s="3"/>
      <c r="G241" s="3"/>
      <c r="H241" s="3"/>
      <c r="I241" s="3"/>
      <c r="J241" s="3"/>
      <c r="K241" s="3"/>
      <c r="L241" s="3"/>
      <c r="M241" s="3"/>
      <c r="N241" s="3"/>
      <c r="O241" s="3"/>
      <c r="P241" s="3"/>
      <c r="Q241" s="3"/>
      <c r="R241" s="3"/>
      <c r="S241" s="3"/>
      <c r="T241" s="3"/>
      <c r="U241" s="3"/>
      <c r="V241" s="3"/>
      <c r="W241" s="3"/>
      <c r="X241" s="3"/>
      <c r="Y241" s="3"/>
      <c r="Z241" s="3"/>
      <c r="AA241" s="3"/>
      <c r="AB241" s="3"/>
    </row>
    <row r="242">
      <c r="A242" s="3"/>
      <c r="B242" s="3"/>
      <c r="C242" s="3"/>
      <c r="D242" s="78"/>
      <c r="E242" s="3"/>
      <c r="F242" s="3"/>
      <c r="G242" s="3"/>
      <c r="H242" s="3"/>
      <c r="I242" s="3"/>
      <c r="J242" s="3"/>
      <c r="K242" s="3"/>
      <c r="L242" s="3"/>
      <c r="M242" s="3"/>
      <c r="N242" s="3"/>
      <c r="O242" s="3"/>
      <c r="P242" s="3"/>
      <c r="Q242" s="3"/>
      <c r="R242" s="3"/>
      <c r="S242" s="3"/>
      <c r="T242" s="3"/>
      <c r="U242" s="3"/>
      <c r="V242" s="3"/>
      <c r="W242" s="3"/>
      <c r="X242" s="3"/>
      <c r="Y242" s="3"/>
      <c r="Z242" s="3"/>
      <c r="AA242" s="3"/>
      <c r="AB242" s="3"/>
    </row>
    <row r="243">
      <c r="A243" s="3"/>
      <c r="B243" s="3"/>
      <c r="C243" s="3"/>
      <c r="D243" s="78"/>
      <c r="E243" s="3"/>
      <c r="F243" s="3"/>
      <c r="G243" s="3"/>
      <c r="H243" s="3"/>
      <c r="I243" s="3"/>
      <c r="J243" s="3"/>
      <c r="K243" s="3"/>
      <c r="L243" s="3"/>
      <c r="M243" s="3"/>
      <c r="N243" s="3"/>
      <c r="O243" s="3"/>
      <c r="P243" s="3"/>
      <c r="Q243" s="3"/>
      <c r="R243" s="3"/>
      <c r="S243" s="3"/>
      <c r="T243" s="3"/>
      <c r="U243" s="3"/>
      <c r="V243" s="3"/>
      <c r="W243" s="3"/>
      <c r="X243" s="3"/>
      <c r="Y243" s="3"/>
      <c r="Z243" s="3"/>
      <c r="AA243" s="3"/>
      <c r="AB243" s="3"/>
    </row>
    <row r="244">
      <c r="A244" s="3"/>
      <c r="B244" s="3"/>
      <c r="C244" s="3"/>
      <c r="D244" s="78"/>
      <c r="E244" s="3"/>
      <c r="F244" s="3"/>
      <c r="G244" s="3"/>
      <c r="H244" s="3"/>
      <c r="I244" s="3"/>
      <c r="J244" s="3"/>
      <c r="K244" s="3"/>
      <c r="L244" s="3"/>
      <c r="M244" s="3"/>
      <c r="N244" s="3"/>
      <c r="O244" s="3"/>
      <c r="P244" s="3"/>
      <c r="Q244" s="3"/>
      <c r="R244" s="3"/>
      <c r="S244" s="3"/>
      <c r="T244" s="3"/>
      <c r="U244" s="3"/>
      <c r="V244" s="3"/>
      <c r="W244" s="3"/>
      <c r="X244" s="3"/>
      <c r="Y244" s="3"/>
      <c r="Z244" s="3"/>
      <c r="AA244" s="3"/>
      <c r="AB244" s="3"/>
    </row>
    <row r="245">
      <c r="A245" s="3"/>
      <c r="B245" s="3"/>
      <c r="C245" s="3"/>
      <c r="D245" s="78"/>
      <c r="E245" s="3"/>
      <c r="F245" s="3"/>
      <c r="G245" s="3"/>
      <c r="H245" s="3"/>
      <c r="I245" s="3"/>
      <c r="J245" s="3"/>
      <c r="K245" s="3"/>
      <c r="L245" s="3"/>
      <c r="M245" s="3"/>
      <c r="N245" s="3"/>
      <c r="O245" s="3"/>
      <c r="P245" s="3"/>
      <c r="Q245" s="3"/>
      <c r="R245" s="3"/>
      <c r="S245" s="3"/>
      <c r="T245" s="3"/>
      <c r="U245" s="3"/>
      <c r="V245" s="3"/>
      <c r="W245" s="3"/>
      <c r="X245" s="3"/>
      <c r="Y245" s="3"/>
      <c r="Z245" s="3"/>
      <c r="AA245" s="3"/>
      <c r="AB245" s="3"/>
    </row>
    <row r="246">
      <c r="A246" s="3"/>
      <c r="B246" s="3"/>
      <c r="C246" s="3"/>
      <c r="D246" s="78"/>
      <c r="E246" s="3"/>
      <c r="F246" s="3"/>
      <c r="G246" s="3"/>
      <c r="H246" s="3"/>
      <c r="I246" s="3"/>
      <c r="J246" s="3"/>
      <c r="K246" s="3"/>
      <c r="L246" s="3"/>
      <c r="M246" s="3"/>
      <c r="N246" s="3"/>
      <c r="O246" s="3"/>
      <c r="P246" s="3"/>
      <c r="Q246" s="3"/>
      <c r="R246" s="3"/>
      <c r="S246" s="3"/>
      <c r="T246" s="3"/>
      <c r="U246" s="3"/>
      <c r="V246" s="3"/>
      <c r="W246" s="3"/>
      <c r="X246" s="3"/>
      <c r="Y246" s="3"/>
      <c r="Z246" s="3"/>
      <c r="AA246" s="3"/>
      <c r="AB246" s="3"/>
    </row>
    <row r="247">
      <c r="A247" s="3"/>
      <c r="B247" s="3"/>
      <c r="C247" s="3"/>
      <c r="D247" s="78"/>
      <c r="E247" s="3"/>
      <c r="F247" s="3"/>
      <c r="G247" s="3"/>
      <c r="H247" s="3"/>
      <c r="I247" s="3"/>
      <c r="J247" s="3"/>
      <c r="K247" s="3"/>
      <c r="L247" s="3"/>
      <c r="M247" s="3"/>
      <c r="N247" s="3"/>
      <c r="O247" s="3"/>
      <c r="P247" s="3"/>
      <c r="Q247" s="3"/>
      <c r="R247" s="3"/>
      <c r="S247" s="3"/>
      <c r="T247" s="3"/>
      <c r="U247" s="3"/>
      <c r="V247" s="3"/>
      <c r="W247" s="3"/>
      <c r="X247" s="3"/>
      <c r="Y247" s="3"/>
      <c r="Z247" s="3"/>
      <c r="AA247" s="3"/>
      <c r="AB247" s="3"/>
    </row>
    <row r="248">
      <c r="A248" s="3"/>
      <c r="B248" s="3"/>
      <c r="C248" s="3"/>
      <c r="D248" s="78"/>
      <c r="E248" s="3"/>
      <c r="F248" s="3"/>
      <c r="G248" s="3"/>
      <c r="H248" s="3"/>
      <c r="I248" s="3"/>
      <c r="J248" s="3"/>
      <c r="K248" s="3"/>
      <c r="L248" s="3"/>
      <c r="M248" s="3"/>
      <c r="N248" s="3"/>
      <c r="O248" s="3"/>
      <c r="P248" s="3"/>
      <c r="Q248" s="3"/>
      <c r="R248" s="3"/>
      <c r="S248" s="3"/>
      <c r="T248" s="3"/>
      <c r="U248" s="3"/>
      <c r="V248" s="3"/>
      <c r="W248" s="3"/>
      <c r="X248" s="3"/>
      <c r="Y248" s="3"/>
      <c r="Z248" s="3"/>
      <c r="AA248" s="3"/>
      <c r="AB248" s="3"/>
    </row>
    <row r="249">
      <c r="A249" s="3"/>
      <c r="B249" s="3"/>
      <c r="C249" s="3"/>
      <c r="D249" s="78"/>
      <c r="E249" s="3"/>
      <c r="F249" s="3"/>
      <c r="G249" s="3"/>
      <c r="H249" s="3"/>
      <c r="I249" s="3"/>
      <c r="J249" s="3"/>
      <c r="K249" s="3"/>
      <c r="L249" s="3"/>
      <c r="M249" s="3"/>
      <c r="N249" s="3"/>
      <c r="O249" s="3"/>
      <c r="P249" s="3"/>
      <c r="Q249" s="3"/>
      <c r="R249" s="3"/>
      <c r="S249" s="3"/>
      <c r="T249" s="3"/>
      <c r="U249" s="3"/>
      <c r="V249" s="3"/>
      <c r="W249" s="3"/>
      <c r="X249" s="3"/>
      <c r="Y249" s="3"/>
      <c r="Z249" s="3"/>
      <c r="AA249" s="3"/>
      <c r="AB249" s="3"/>
    </row>
    <row r="250">
      <c r="A250" s="3"/>
      <c r="B250" s="3"/>
      <c r="C250" s="3"/>
      <c r="D250" s="78"/>
      <c r="E250" s="3"/>
      <c r="F250" s="3"/>
      <c r="G250" s="3"/>
      <c r="H250" s="3"/>
      <c r="I250" s="3"/>
      <c r="J250" s="3"/>
      <c r="K250" s="3"/>
      <c r="L250" s="3"/>
      <c r="M250" s="3"/>
      <c r="N250" s="3"/>
      <c r="O250" s="3"/>
      <c r="P250" s="3"/>
      <c r="Q250" s="3"/>
      <c r="R250" s="3"/>
      <c r="S250" s="3"/>
      <c r="T250" s="3"/>
      <c r="U250" s="3"/>
      <c r="V250" s="3"/>
      <c r="W250" s="3"/>
      <c r="X250" s="3"/>
      <c r="Y250" s="3"/>
      <c r="Z250" s="3"/>
      <c r="AA250" s="3"/>
      <c r="AB250" s="3"/>
    </row>
    <row r="251">
      <c r="A251" s="3"/>
      <c r="B251" s="3"/>
      <c r="C251" s="3"/>
      <c r="D251" s="78"/>
      <c r="E251" s="3"/>
      <c r="F251" s="3"/>
      <c r="G251" s="3"/>
      <c r="H251" s="3"/>
      <c r="I251" s="3"/>
      <c r="J251" s="3"/>
      <c r="K251" s="3"/>
      <c r="L251" s="3"/>
      <c r="M251" s="3"/>
      <c r="N251" s="3"/>
      <c r="O251" s="3"/>
      <c r="P251" s="3"/>
      <c r="Q251" s="3"/>
      <c r="R251" s="3"/>
      <c r="S251" s="3"/>
      <c r="T251" s="3"/>
      <c r="U251" s="3"/>
      <c r="V251" s="3"/>
      <c r="W251" s="3"/>
      <c r="X251" s="3"/>
      <c r="Y251" s="3"/>
      <c r="Z251" s="3"/>
      <c r="AA251" s="3"/>
      <c r="AB251" s="3"/>
    </row>
    <row r="252">
      <c r="A252" s="3"/>
      <c r="B252" s="3"/>
      <c r="C252" s="3"/>
      <c r="D252" s="78"/>
      <c r="E252" s="3"/>
      <c r="F252" s="3"/>
      <c r="G252" s="3"/>
      <c r="H252" s="3"/>
      <c r="I252" s="3"/>
      <c r="J252" s="3"/>
      <c r="K252" s="3"/>
      <c r="L252" s="3"/>
      <c r="M252" s="3"/>
      <c r="N252" s="3"/>
      <c r="O252" s="3"/>
      <c r="P252" s="3"/>
      <c r="Q252" s="3"/>
      <c r="R252" s="3"/>
      <c r="S252" s="3"/>
      <c r="T252" s="3"/>
      <c r="U252" s="3"/>
      <c r="V252" s="3"/>
      <c r="W252" s="3"/>
      <c r="X252" s="3"/>
      <c r="Y252" s="3"/>
      <c r="Z252" s="3"/>
      <c r="AA252" s="3"/>
      <c r="AB252" s="3"/>
    </row>
    <row r="253">
      <c r="A253" s="3"/>
      <c r="B253" s="3"/>
      <c r="C253" s="3"/>
      <c r="D253" s="78"/>
      <c r="E253" s="3"/>
      <c r="F253" s="3"/>
      <c r="G253" s="3"/>
      <c r="H253" s="3"/>
      <c r="I253" s="3"/>
      <c r="J253" s="3"/>
      <c r="K253" s="3"/>
      <c r="L253" s="3"/>
      <c r="M253" s="3"/>
      <c r="N253" s="3"/>
      <c r="O253" s="3"/>
      <c r="P253" s="3"/>
      <c r="Q253" s="3"/>
      <c r="R253" s="3"/>
      <c r="S253" s="3"/>
      <c r="T253" s="3"/>
      <c r="U253" s="3"/>
      <c r="V253" s="3"/>
      <c r="W253" s="3"/>
      <c r="X253" s="3"/>
      <c r="Y253" s="3"/>
      <c r="Z253" s="3"/>
      <c r="AA253" s="3"/>
      <c r="AB253" s="3"/>
    </row>
    <row r="254">
      <c r="A254" s="3"/>
      <c r="B254" s="3"/>
      <c r="C254" s="3"/>
      <c r="D254" s="78"/>
      <c r="E254" s="3"/>
      <c r="F254" s="3"/>
      <c r="G254" s="3"/>
      <c r="H254" s="3"/>
      <c r="I254" s="3"/>
      <c r="J254" s="3"/>
      <c r="K254" s="3"/>
      <c r="L254" s="3"/>
      <c r="M254" s="3"/>
      <c r="N254" s="3"/>
      <c r="O254" s="3"/>
      <c r="P254" s="3"/>
      <c r="Q254" s="3"/>
      <c r="R254" s="3"/>
      <c r="S254" s="3"/>
      <c r="T254" s="3"/>
      <c r="U254" s="3"/>
      <c r="V254" s="3"/>
      <c r="W254" s="3"/>
      <c r="X254" s="3"/>
      <c r="Y254" s="3"/>
      <c r="Z254" s="3"/>
      <c r="AA254" s="3"/>
      <c r="AB254" s="3"/>
    </row>
    <row r="255">
      <c r="A255" s="3"/>
      <c r="B255" s="3"/>
      <c r="C255" s="3"/>
      <c r="D255" s="78"/>
      <c r="E255" s="3"/>
      <c r="F255" s="3"/>
      <c r="G255" s="3"/>
      <c r="H255" s="3"/>
      <c r="I255" s="3"/>
      <c r="J255" s="3"/>
      <c r="K255" s="3"/>
      <c r="L255" s="3"/>
      <c r="M255" s="3"/>
      <c r="N255" s="3"/>
      <c r="O255" s="3"/>
      <c r="P255" s="3"/>
      <c r="Q255" s="3"/>
      <c r="R255" s="3"/>
      <c r="S255" s="3"/>
      <c r="T255" s="3"/>
      <c r="U255" s="3"/>
      <c r="V255" s="3"/>
      <c r="W255" s="3"/>
      <c r="X255" s="3"/>
      <c r="Y255" s="3"/>
      <c r="Z255" s="3"/>
      <c r="AA255" s="3"/>
      <c r="AB255" s="3"/>
    </row>
    <row r="256">
      <c r="A256" s="3"/>
      <c r="B256" s="3"/>
      <c r="C256" s="3"/>
      <c r="D256" s="78"/>
      <c r="E256" s="3"/>
      <c r="F256" s="3"/>
      <c r="G256" s="3"/>
      <c r="H256" s="3"/>
      <c r="I256" s="3"/>
      <c r="J256" s="3"/>
      <c r="K256" s="3"/>
      <c r="L256" s="3"/>
      <c r="M256" s="3"/>
      <c r="N256" s="3"/>
      <c r="O256" s="3"/>
      <c r="P256" s="3"/>
      <c r="Q256" s="3"/>
      <c r="R256" s="3"/>
      <c r="S256" s="3"/>
      <c r="T256" s="3"/>
      <c r="U256" s="3"/>
      <c r="V256" s="3"/>
      <c r="W256" s="3"/>
      <c r="X256" s="3"/>
      <c r="Y256" s="3"/>
      <c r="Z256" s="3"/>
      <c r="AA256" s="3"/>
      <c r="AB256" s="3"/>
    </row>
    <row r="257">
      <c r="A257" s="3"/>
      <c r="B257" s="3"/>
      <c r="C257" s="3"/>
      <c r="D257" s="78"/>
      <c r="E257" s="3"/>
      <c r="F257" s="3"/>
      <c r="G257" s="3"/>
      <c r="H257" s="3"/>
      <c r="I257" s="3"/>
      <c r="J257" s="3"/>
      <c r="K257" s="3"/>
      <c r="L257" s="3"/>
      <c r="M257" s="3"/>
      <c r="N257" s="3"/>
      <c r="O257" s="3"/>
      <c r="P257" s="3"/>
      <c r="Q257" s="3"/>
      <c r="R257" s="3"/>
      <c r="S257" s="3"/>
      <c r="T257" s="3"/>
      <c r="U257" s="3"/>
      <c r="V257" s="3"/>
      <c r="W257" s="3"/>
      <c r="X257" s="3"/>
      <c r="Y257" s="3"/>
      <c r="Z257" s="3"/>
      <c r="AA257" s="3"/>
      <c r="AB257" s="3"/>
    </row>
    <row r="258">
      <c r="A258" s="3"/>
      <c r="B258" s="3"/>
      <c r="C258" s="3"/>
      <c r="D258" s="78"/>
      <c r="E258" s="3"/>
      <c r="F258" s="3"/>
      <c r="G258" s="3"/>
      <c r="H258" s="3"/>
      <c r="I258" s="3"/>
      <c r="J258" s="3"/>
      <c r="K258" s="3"/>
      <c r="L258" s="3"/>
      <c r="M258" s="3"/>
      <c r="N258" s="3"/>
      <c r="O258" s="3"/>
      <c r="P258" s="3"/>
      <c r="Q258" s="3"/>
      <c r="R258" s="3"/>
      <c r="S258" s="3"/>
      <c r="T258" s="3"/>
      <c r="U258" s="3"/>
      <c r="V258" s="3"/>
      <c r="W258" s="3"/>
      <c r="X258" s="3"/>
      <c r="Y258" s="3"/>
      <c r="Z258" s="3"/>
      <c r="AA258" s="3"/>
      <c r="AB258" s="3"/>
    </row>
    <row r="259">
      <c r="A259" s="3"/>
      <c r="B259" s="3"/>
      <c r="C259" s="3"/>
      <c r="D259" s="78"/>
      <c r="E259" s="3"/>
      <c r="F259" s="3"/>
      <c r="G259" s="3"/>
      <c r="H259" s="3"/>
      <c r="I259" s="3"/>
      <c r="J259" s="3"/>
      <c r="K259" s="3"/>
      <c r="L259" s="3"/>
      <c r="M259" s="3"/>
      <c r="N259" s="3"/>
      <c r="O259" s="3"/>
      <c r="P259" s="3"/>
      <c r="Q259" s="3"/>
      <c r="R259" s="3"/>
      <c r="S259" s="3"/>
      <c r="T259" s="3"/>
      <c r="U259" s="3"/>
      <c r="V259" s="3"/>
      <c r="W259" s="3"/>
      <c r="X259" s="3"/>
      <c r="Y259" s="3"/>
      <c r="Z259" s="3"/>
      <c r="AA259" s="3"/>
      <c r="AB259" s="3"/>
    </row>
    <row r="260">
      <c r="A260" s="3"/>
      <c r="B260" s="3"/>
      <c r="C260" s="3"/>
      <c r="D260" s="78"/>
      <c r="E260" s="3"/>
      <c r="F260" s="3"/>
      <c r="G260" s="3"/>
      <c r="H260" s="3"/>
      <c r="I260" s="3"/>
      <c r="J260" s="3"/>
      <c r="K260" s="3"/>
      <c r="L260" s="3"/>
      <c r="M260" s="3"/>
      <c r="N260" s="3"/>
      <c r="O260" s="3"/>
      <c r="P260" s="3"/>
      <c r="Q260" s="3"/>
      <c r="R260" s="3"/>
      <c r="S260" s="3"/>
      <c r="T260" s="3"/>
      <c r="U260" s="3"/>
      <c r="V260" s="3"/>
      <c r="W260" s="3"/>
      <c r="X260" s="3"/>
      <c r="Y260" s="3"/>
      <c r="Z260" s="3"/>
      <c r="AA260" s="3"/>
      <c r="AB260" s="3"/>
    </row>
    <row r="261">
      <c r="A261" s="3"/>
      <c r="B261" s="3"/>
      <c r="C261" s="3"/>
      <c r="D261" s="78"/>
      <c r="E261" s="3"/>
      <c r="F261" s="3"/>
      <c r="G261" s="3"/>
      <c r="H261" s="3"/>
      <c r="I261" s="3"/>
      <c r="J261" s="3"/>
      <c r="K261" s="3"/>
      <c r="L261" s="3"/>
      <c r="M261" s="3"/>
      <c r="N261" s="3"/>
      <c r="O261" s="3"/>
      <c r="P261" s="3"/>
      <c r="Q261" s="3"/>
      <c r="R261" s="3"/>
      <c r="S261" s="3"/>
      <c r="T261" s="3"/>
      <c r="U261" s="3"/>
      <c r="V261" s="3"/>
      <c r="W261" s="3"/>
      <c r="X261" s="3"/>
      <c r="Y261" s="3"/>
      <c r="Z261" s="3"/>
      <c r="AA261" s="3"/>
      <c r="AB261" s="3"/>
    </row>
    <row r="262">
      <c r="A262" s="3"/>
      <c r="B262" s="3"/>
      <c r="C262" s="3"/>
      <c r="D262" s="78"/>
      <c r="E262" s="3"/>
      <c r="F262" s="3"/>
      <c r="G262" s="3"/>
      <c r="H262" s="3"/>
      <c r="I262" s="3"/>
      <c r="J262" s="3"/>
      <c r="K262" s="3"/>
      <c r="L262" s="3"/>
      <c r="M262" s="3"/>
      <c r="N262" s="3"/>
      <c r="O262" s="3"/>
      <c r="P262" s="3"/>
      <c r="Q262" s="3"/>
      <c r="R262" s="3"/>
      <c r="S262" s="3"/>
      <c r="T262" s="3"/>
      <c r="U262" s="3"/>
      <c r="V262" s="3"/>
      <c r="W262" s="3"/>
      <c r="X262" s="3"/>
      <c r="Y262" s="3"/>
      <c r="Z262" s="3"/>
      <c r="AA262" s="3"/>
      <c r="AB262" s="3"/>
    </row>
    <row r="263">
      <c r="A263" s="3"/>
      <c r="B263" s="3"/>
      <c r="C263" s="3"/>
      <c r="D263" s="78"/>
      <c r="E263" s="3"/>
      <c r="F263" s="3"/>
      <c r="G263" s="3"/>
      <c r="H263" s="3"/>
      <c r="I263" s="3"/>
      <c r="J263" s="3"/>
      <c r="K263" s="3"/>
      <c r="L263" s="3"/>
      <c r="M263" s="3"/>
      <c r="N263" s="3"/>
      <c r="O263" s="3"/>
      <c r="P263" s="3"/>
      <c r="Q263" s="3"/>
      <c r="R263" s="3"/>
      <c r="S263" s="3"/>
      <c r="T263" s="3"/>
      <c r="U263" s="3"/>
      <c r="V263" s="3"/>
      <c r="W263" s="3"/>
      <c r="X263" s="3"/>
      <c r="Y263" s="3"/>
      <c r="Z263" s="3"/>
      <c r="AA263" s="3"/>
      <c r="AB263" s="3"/>
    </row>
    <row r="264">
      <c r="A264" s="3"/>
      <c r="B264" s="3"/>
      <c r="C264" s="3"/>
      <c r="D264" s="78"/>
      <c r="E264" s="3"/>
      <c r="F264" s="3"/>
      <c r="G264" s="3"/>
      <c r="H264" s="3"/>
      <c r="I264" s="3"/>
      <c r="J264" s="3"/>
      <c r="K264" s="3"/>
      <c r="L264" s="3"/>
      <c r="M264" s="3"/>
      <c r="N264" s="3"/>
      <c r="O264" s="3"/>
      <c r="P264" s="3"/>
      <c r="Q264" s="3"/>
      <c r="R264" s="3"/>
      <c r="S264" s="3"/>
      <c r="T264" s="3"/>
      <c r="U264" s="3"/>
      <c r="V264" s="3"/>
      <c r="W264" s="3"/>
      <c r="X264" s="3"/>
      <c r="Y264" s="3"/>
      <c r="Z264" s="3"/>
      <c r="AA264" s="3"/>
      <c r="AB264" s="3"/>
    </row>
    <row r="265">
      <c r="A265" s="3"/>
      <c r="B265" s="3"/>
      <c r="C265" s="3"/>
      <c r="D265" s="78"/>
      <c r="E265" s="3"/>
      <c r="F265" s="3"/>
      <c r="G265" s="3"/>
      <c r="H265" s="3"/>
      <c r="I265" s="3"/>
      <c r="J265" s="3"/>
      <c r="K265" s="3"/>
      <c r="L265" s="3"/>
      <c r="M265" s="3"/>
      <c r="N265" s="3"/>
      <c r="O265" s="3"/>
      <c r="P265" s="3"/>
      <c r="Q265" s="3"/>
      <c r="R265" s="3"/>
      <c r="S265" s="3"/>
      <c r="T265" s="3"/>
      <c r="U265" s="3"/>
      <c r="V265" s="3"/>
      <c r="W265" s="3"/>
      <c r="X265" s="3"/>
      <c r="Y265" s="3"/>
      <c r="Z265" s="3"/>
      <c r="AA265" s="3"/>
      <c r="AB265" s="3"/>
    </row>
    <row r="266">
      <c r="A266" s="3"/>
      <c r="B266" s="3"/>
      <c r="C266" s="3"/>
      <c r="D266" s="78"/>
      <c r="E266" s="3"/>
      <c r="F266" s="3"/>
      <c r="G266" s="3"/>
      <c r="H266" s="3"/>
      <c r="I266" s="3"/>
      <c r="J266" s="3"/>
      <c r="K266" s="3"/>
      <c r="L266" s="3"/>
      <c r="M266" s="3"/>
      <c r="N266" s="3"/>
      <c r="O266" s="3"/>
      <c r="P266" s="3"/>
      <c r="Q266" s="3"/>
      <c r="R266" s="3"/>
      <c r="S266" s="3"/>
      <c r="T266" s="3"/>
      <c r="U266" s="3"/>
      <c r="V266" s="3"/>
      <c r="W266" s="3"/>
      <c r="X266" s="3"/>
      <c r="Y266" s="3"/>
      <c r="Z266" s="3"/>
      <c r="AA266" s="3"/>
      <c r="AB266" s="3"/>
    </row>
    <row r="267">
      <c r="A267" s="3"/>
      <c r="B267" s="3"/>
      <c r="C267" s="3"/>
      <c r="D267" s="78"/>
      <c r="E267" s="3"/>
      <c r="F267" s="3"/>
      <c r="G267" s="3"/>
      <c r="H267" s="3"/>
      <c r="I267" s="3"/>
      <c r="J267" s="3"/>
      <c r="K267" s="3"/>
      <c r="L267" s="3"/>
      <c r="M267" s="3"/>
      <c r="N267" s="3"/>
      <c r="O267" s="3"/>
      <c r="P267" s="3"/>
      <c r="Q267" s="3"/>
      <c r="R267" s="3"/>
      <c r="S267" s="3"/>
      <c r="T267" s="3"/>
      <c r="U267" s="3"/>
      <c r="V267" s="3"/>
      <c r="W267" s="3"/>
      <c r="X267" s="3"/>
      <c r="Y267" s="3"/>
      <c r="Z267" s="3"/>
      <c r="AA267" s="3"/>
      <c r="AB267" s="3"/>
    </row>
    <row r="268">
      <c r="A268" s="3"/>
      <c r="B268" s="3"/>
      <c r="C268" s="3"/>
      <c r="D268" s="78"/>
      <c r="E268" s="3"/>
      <c r="F268" s="3"/>
      <c r="G268" s="3"/>
      <c r="H268" s="3"/>
      <c r="I268" s="3"/>
      <c r="J268" s="3"/>
      <c r="K268" s="3"/>
      <c r="L268" s="3"/>
      <c r="M268" s="3"/>
      <c r="N268" s="3"/>
      <c r="O268" s="3"/>
      <c r="P268" s="3"/>
      <c r="Q268" s="3"/>
      <c r="R268" s="3"/>
      <c r="S268" s="3"/>
      <c r="T268" s="3"/>
      <c r="U268" s="3"/>
      <c r="V268" s="3"/>
      <c r="W268" s="3"/>
      <c r="X268" s="3"/>
      <c r="Y268" s="3"/>
      <c r="Z268" s="3"/>
      <c r="AA268" s="3"/>
      <c r="AB268" s="3"/>
    </row>
    <row r="269">
      <c r="A269" s="3"/>
      <c r="B269" s="3"/>
      <c r="C269" s="3"/>
      <c r="D269" s="78"/>
      <c r="E269" s="3"/>
      <c r="F269" s="3"/>
      <c r="G269" s="3"/>
      <c r="H269" s="3"/>
      <c r="I269" s="3"/>
      <c r="J269" s="3"/>
      <c r="K269" s="3"/>
      <c r="L269" s="3"/>
      <c r="M269" s="3"/>
      <c r="N269" s="3"/>
      <c r="O269" s="3"/>
      <c r="P269" s="3"/>
      <c r="Q269" s="3"/>
      <c r="R269" s="3"/>
      <c r="S269" s="3"/>
      <c r="T269" s="3"/>
      <c r="U269" s="3"/>
      <c r="V269" s="3"/>
      <c r="W269" s="3"/>
      <c r="X269" s="3"/>
      <c r="Y269" s="3"/>
      <c r="Z269" s="3"/>
      <c r="AA269" s="3"/>
      <c r="AB269" s="3"/>
    </row>
    <row r="270">
      <c r="A270" s="3"/>
      <c r="B270" s="3"/>
      <c r="C270" s="3"/>
      <c r="D270" s="78"/>
      <c r="E270" s="3"/>
      <c r="F270" s="3"/>
      <c r="G270" s="3"/>
      <c r="H270" s="3"/>
      <c r="I270" s="3"/>
      <c r="J270" s="3"/>
      <c r="K270" s="3"/>
      <c r="L270" s="3"/>
      <c r="M270" s="3"/>
      <c r="N270" s="3"/>
      <c r="O270" s="3"/>
      <c r="P270" s="3"/>
      <c r="Q270" s="3"/>
      <c r="R270" s="3"/>
      <c r="S270" s="3"/>
      <c r="T270" s="3"/>
      <c r="U270" s="3"/>
      <c r="V270" s="3"/>
      <c r="W270" s="3"/>
      <c r="X270" s="3"/>
      <c r="Y270" s="3"/>
      <c r="Z270" s="3"/>
      <c r="AA270" s="3"/>
      <c r="AB270" s="3"/>
    </row>
    <row r="271">
      <c r="A271" s="3"/>
      <c r="B271" s="3"/>
      <c r="C271" s="3"/>
      <c r="D271" s="78"/>
      <c r="E271" s="3"/>
      <c r="F271" s="3"/>
      <c r="G271" s="3"/>
      <c r="H271" s="3"/>
      <c r="I271" s="3"/>
      <c r="J271" s="3"/>
      <c r="K271" s="3"/>
      <c r="L271" s="3"/>
      <c r="M271" s="3"/>
      <c r="N271" s="3"/>
      <c r="O271" s="3"/>
      <c r="P271" s="3"/>
      <c r="Q271" s="3"/>
      <c r="R271" s="3"/>
      <c r="S271" s="3"/>
      <c r="T271" s="3"/>
      <c r="U271" s="3"/>
      <c r="V271" s="3"/>
      <c r="W271" s="3"/>
      <c r="X271" s="3"/>
      <c r="Y271" s="3"/>
      <c r="Z271" s="3"/>
      <c r="AA271" s="3"/>
      <c r="AB271" s="3"/>
    </row>
    <row r="272">
      <c r="A272" s="3"/>
      <c r="B272" s="3"/>
      <c r="C272" s="3"/>
      <c r="D272" s="78"/>
      <c r="E272" s="3"/>
      <c r="F272" s="3"/>
      <c r="G272" s="3"/>
      <c r="H272" s="3"/>
      <c r="I272" s="3"/>
      <c r="J272" s="3"/>
      <c r="K272" s="3"/>
      <c r="L272" s="3"/>
      <c r="M272" s="3"/>
      <c r="N272" s="3"/>
      <c r="O272" s="3"/>
      <c r="P272" s="3"/>
      <c r="Q272" s="3"/>
      <c r="R272" s="3"/>
      <c r="S272" s="3"/>
      <c r="T272" s="3"/>
      <c r="U272" s="3"/>
      <c r="V272" s="3"/>
      <c r="W272" s="3"/>
      <c r="X272" s="3"/>
      <c r="Y272" s="3"/>
      <c r="Z272" s="3"/>
      <c r="AA272" s="3"/>
      <c r="AB272" s="3"/>
    </row>
    <row r="273">
      <c r="A273" s="3"/>
      <c r="B273" s="3"/>
      <c r="C273" s="3"/>
      <c r="D273" s="78"/>
      <c r="E273" s="3"/>
      <c r="F273" s="3"/>
      <c r="G273" s="3"/>
      <c r="H273" s="3"/>
      <c r="I273" s="3"/>
      <c r="J273" s="3"/>
      <c r="K273" s="3"/>
      <c r="L273" s="3"/>
      <c r="M273" s="3"/>
      <c r="N273" s="3"/>
      <c r="O273" s="3"/>
      <c r="P273" s="3"/>
      <c r="Q273" s="3"/>
      <c r="R273" s="3"/>
      <c r="S273" s="3"/>
      <c r="T273" s="3"/>
      <c r="U273" s="3"/>
      <c r="V273" s="3"/>
      <c r="W273" s="3"/>
      <c r="X273" s="3"/>
      <c r="Y273" s="3"/>
      <c r="Z273" s="3"/>
      <c r="AA273" s="3"/>
      <c r="AB273" s="3"/>
    </row>
    <row r="274">
      <c r="A274" s="3"/>
      <c r="B274" s="3"/>
      <c r="C274" s="3"/>
      <c r="D274" s="78"/>
      <c r="E274" s="3"/>
      <c r="F274" s="3"/>
      <c r="G274" s="3"/>
      <c r="H274" s="3"/>
      <c r="I274" s="3"/>
      <c r="J274" s="3"/>
      <c r="K274" s="3"/>
      <c r="L274" s="3"/>
      <c r="M274" s="3"/>
      <c r="N274" s="3"/>
      <c r="O274" s="3"/>
      <c r="P274" s="3"/>
      <c r="Q274" s="3"/>
      <c r="R274" s="3"/>
      <c r="S274" s="3"/>
      <c r="T274" s="3"/>
      <c r="U274" s="3"/>
      <c r="V274" s="3"/>
      <c r="W274" s="3"/>
      <c r="X274" s="3"/>
      <c r="Y274" s="3"/>
      <c r="Z274" s="3"/>
      <c r="AA274" s="3"/>
      <c r="AB274" s="3"/>
    </row>
    <row r="275">
      <c r="A275" s="3"/>
      <c r="B275" s="3"/>
      <c r="C275" s="3"/>
      <c r="D275" s="78"/>
      <c r="E275" s="3"/>
      <c r="F275" s="3"/>
      <c r="G275" s="3"/>
      <c r="H275" s="3"/>
      <c r="I275" s="3"/>
      <c r="J275" s="3"/>
      <c r="K275" s="3"/>
      <c r="L275" s="3"/>
      <c r="M275" s="3"/>
      <c r="N275" s="3"/>
      <c r="O275" s="3"/>
      <c r="P275" s="3"/>
      <c r="Q275" s="3"/>
      <c r="R275" s="3"/>
      <c r="S275" s="3"/>
      <c r="T275" s="3"/>
      <c r="U275" s="3"/>
      <c r="V275" s="3"/>
      <c r="W275" s="3"/>
      <c r="X275" s="3"/>
      <c r="Y275" s="3"/>
      <c r="Z275" s="3"/>
      <c r="AA275" s="3"/>
      <c r="AB275" s="3"/>
    </row>
    <row r="276">
      <c r="A276" s="3"/>
      <c r="B276" s="3"/>
      <c r="C276" s="3"/>
      <c r="D276" s="78"/>
      <c r="E276" s="3"/>
      <c r="F276" s="3"/>
      <c r="G276" s="3"/>
      <c r="H276" s="3"/>
      <c r="I276" s="3"/>
      <c r="J276" s="3"/>
      <c r="K276" s="3"/>
      <c r="L276" s="3"/>
      <c r="M276" s="3"/>
      <c r="N276" s="3"/>
      <c r="O276" s="3"/>
      <c r="P276" s="3"/>
      <c r="Q276" s="3"/>
      <c r="R276" s="3"/>
      <c r="S276" s="3"/>
      <c r="T276" s="3"/>
      <c r="U276" s="3"/>
      <c r="V276" s="3"/>
      <c r="W276" s="3"/>
      <c r="X276" s="3"/>
      <c r="Y276" s="3"/>
      <c r="Z276" s="3"/>
      <c r="AA276" s="3"/>
      <c r="AB276" s="3"/>
    </row>
    <row r="277">
      <c r="A277" s="3"/>
      <c r="B277" s="3"/>
      <c r="C277" s="3"/>
      <c r="D277" s="78"/>
      <c r="E277" s="3"/>
      <c r="F277" s="3"/>
      <c r="G277" s="3"/>
      <c r="H277" s="3"/>
      <c r="I277" s="3"/>
      <c r="J277" s="3"/>
      <c r="K277" s="3"/>
      <c r="L277" s="3"/>
      <c r="M277" s="3"/>
      <c r="N277" s="3"/>
      <c r="O277" s="3"/>
      <c r="P277" s="3"/>
      <c r="Q277" s="3"/>
      <c r="R277" s="3"/>
      <c r="S277" s="3"/>
      <c r="T277" s="3"/>
      <c r="U277" s="3"/>
      <c r="V277" s="3"/>
      <c r="W277" s="3"/>
      <c r="X277" s="3"/>
      <c r="Y277" s="3"/>
      <c r="Z277" s="3"/>
      <c r="AA277" s="3"/>
      <c r="AB277" s="3"/>
    </row>
    <row r="278">
      <c r="A278" s="3"/>
      <c r="B278" s="3"/>
      <c r="C278" s="3"/>
      <c r="D278" s="78"/>
      <c r="E278" s="3"/>
      <c r="F278" s="3"/>
      <c r="G278" s="3"/>
      <c r="H278" s="3"/>
      <c r="I278" s="3"/>
      <c r="J278" s="3"/>
      <c r="K278" s="3"/>
      <c r="L278" s="3"/>
      <c r="M278" s="3"/>
      <c r="N278" s="3"/>
      <c r="O278" s="3"/>
      <c r="P278" s="3"/>
      <c r="Q278" s="3"/>
      <c r="R278" s="3"/>
      <c r="S278" s="3"/>
      <c r="T278" s="3"/>
      <c r="U278" s="3"/>
      <c r="V278" s="3"/>
      <c r="W278" s="3"/>
      <c r="X278" s="3"/>
      <c r="Y278" s="3"/>
      <c r="Z278" s="3"/>
      <c r="AA278" s="3"/>
      <c r="AB278" s="3"/>
    </row>
    <row r="279">
      <c r="A279" s="3"/>
      <c r="B279" s="3"/>
      <c r="C279" s="3"/>
      <c r="D279" s="78"/>
      <c r="E279" s="3"/>
      <c r="F279" s="3"/>
      <c r="G279" s="3"/>
      <c r="H279" s="3"/>
      <c r="I279" s="3"/>
      <c r="J279" s="3"/>
      <c r="K279" s="3"/>
      <c r="L279" s="3"/>
      <c r="M279" s="3"/>
      <c r="N279" s="3"/>
      <c r="O279" s="3"/>
      <c r="P279" s="3"/>
      <c r="Q279" s="3"/>
      <c r="R279" s="3"/>
      <c r="S279" s="3"/>
      <c r="T279" s="3"/>
      <c r="U279" s="3"/>
      <c r="V279" s="3"/>
      <c r="W279" s="3"/>
      <c r="X279" s="3"/>
      <c r="Y279" s="3"/>
      <c r="Z279" s="3"/>
      <c r="AA279" s="3"/>
      <c r="AB279" s="3"/>
    </row>
    <row r="280">
      <c r="A280" s="3"/>
      <c r="B280" s="3"/>
      <c r="C280" s="3"/>
      <c r="D280" s="78"/>
      <c r="E280" s="3"/>
      <c r="F280" s="3"/>
      <c r="G280" s="3"/>
      <c r="H280" s="3"/>
      <c r="I280" s="3"/>
      <c r="J280" s="3"/>
      <c r="K280" s="3"/>
      <c r="L280" s="3"/>
      <c r="M280" s="3"/>
      <c r="N280" s="3"/>
      <c r="O280" s="3"/>
      <c r="P280" s="3"/>
      <c r="Q280" s="3"/>
      <c r="R280" s="3"/>
      <c r="S280" s="3"/>
      <c r="T280" s="3"/>
      <c r="U280" s="3"/>
      <c r="V280" s="3"/>
      <c r="W280" s="3"/>
      <c r="X280" s="3"/>
      <c r="Y280" s="3"/>
      <c r="Z280" s="3"/>
      <c r="AA280" s="3"/>
      <c r="AB280" s="3"/>
    </row>
    <row r="281">
      <c r="A281" s="3"/>
      <c r="B281" s="3"/>
      <c r="C281" s="3"/>
      <c r="D281" s="78"/>
      <c r="E281" s="3"/>
      <c r="F281" s="3"/>
      <c r="G281" s="3"/>
      <c r="H281" s="3"/>
      <c r="I281" s="3"/>
      <c r="J281" s="3"/>
      <c r="K281" s="3"/>
      <c r="L281" s="3"/>
      <c r="M281" s="3"/>
      <c r="N281" s="3"/>
      <c r="O281" s="3"/>
      <c r="P281" s="3"/>
      <c r="Q281" s="3"/>
      <c r="R281" s="3"/>
      <c r="S281" s="3"/>
      <c r="T281" s="3"/>
      <c r="U281" s="3"/>
      <c r="V281" s="3"/>
      <c r="W281" s="3"/>
      <c r="X281" s="3"/>
      <c r="Y281" s="3"/>
      <c r="Z281" s="3"/>
      <c r="AA281" s="3"/>
      <c r="AB281" s="3"/>
    </row>
    <row r="282">
      <c r="A282" s="3"/>
      <c r="B282" s="3"/>
      <c r="C282" s="3"/>
      <c r="D282" s="78"/>
      <c r="E282" s="3"/>
      <c r="F282" s="3"/>
      <c r="G282" s="3"/>
      <c r="H282" s="3"/>
      <c r="I282" s="3"/>
      <c r="J282" s="3"/>
      <c r="K282" s="3"/>
      <c r="L282" s="3"/>
      <c r="M282" s="3"/>
      <c r="N282" s="3"/>
      <c r="O282" s="3"/>
      <c r="P282" s="3"/>
      <c r="Q282" s="3"/>
      <c r="R282" s="3"/>
      <c r="S282" s="3"/>
      <c r="T282" s="3"/>
      <c r="U282" s="3"/>
      <c r="V282" s="3"/>
      <c r="W282" s="3"/>
      <c r="X282" s="3"/>
      <c r="Y282" s="3"/>
      <c r="Z282" s="3"/>
      <c r="AA282" s="3"/>
      <c r="AB282" s="3"/>
    </row>
    <row r="283">
      <c r="A283" s="3"/>
      <c r="B283" s="3"/>
      <c r="C283" s="3"/>
      <c r="D283" s="78"/>
      <c r="E283" s="3"/>
      <c r="F283" s="3"/>
      <c r="G283" s="3"/>
      <c r="H283" s="3"/>
      <c r="I283" s="3"/>
      <c r="J283" s="3"/>
      <c r="K283" s="3"/>
      <c r="L283" s="3"/>
      <c r="M283" s="3"/>
      <c r="N283" s="3"/>
      <c r="O283" s="3"/>
      <c r="P283" s="3"/>
      <c r="Q283" s="3"/>
      <c r="R283" s="3"/>
      <c r="S283" s="3"/>
      <c r="T283" s="3"/>
      <c r="U283" s="3"/>
      <c r="V283" s="3"/>
      <c r="W283" s="3"/>
      <c r="X283" s="3"/>
      <c r="Y283" s="3"/>
      <c r="Z283" s="3"/>
      <c r="AA283" s="3"/>
      <c r="AB283" s="3"/>
    </row>
    <row r="284">
      <c r="A284" s="3"/>
      <c r="B284" s="3"/>
      <c r="C284" s="3"/>
      <c r="D284" s="78"/>
      <c r="E284" s="3"/>
      <c r="F284" s="3"/>
      <c r="G284" s="3"/>
      <c r="H284" s="3"/>
      <c r="I284" s="3"/>
      <c r="J284" s="3"/>
      <c r="K284" s="3"/>
      <c r="L284" s="3"/>
      <c r="M284" s="3"/>
      <c r="N284" s="3"/>
      <c r="O284" s="3"/>
      <c r="P284" s="3"/>
      <c r="Q284" s="3"/>
      <c r="R284" s="3"/>
      <c r="S284" s="3"/>
      <c r="T284" s="3"/>
      <c r="U284" s="3"/>
      <c r="V284" s="3"/>
      <c r="W284" s="3"/>
      <c r="X284" s="3"/>
      <c r="Y284" s="3"/>
      <c r="Z284" s="3"/>
      <c r="AA284" s="3"/>
      <c r="AB284" s="3"/>
    </row>
    <row r="285">
      <c r="A285" s="3"/>
      <c r="B285" s="3"/>
      <c r="C285" s="3"/>
      <c r="D285" s="78"/>
      <c r="E285" s="3"/>
      <c r="F285" s="3"/>
      <c r="G285" s="3"/>
      <c r="H285" s="3"/>
      <c r="I285" s="3"/>
      <c r="J285" s="3"/>
      <c r="K285" s="3"/>
      <c r="L285" s="3"/>
      <c r="M285" s="3"/>
      <c r="N285" s="3"/>
      <c r="O285" s="3"/>
      <c r="P285" s="3"/>
      <c r="Q285" s="3"/>
      <c r="R285" s="3"/>
      <c r="S285" s="3"/>
      <c r="T285" s="3"/>
      <c r="U285" s="3"/>
      <c r="V285" s="3"/>
      <c r="W285" s="3"/>
      <c r="X285" s="3"/>
      <c r="Y285" s="3"/>
      <c r="Z285" s="3"/>
      <c r="AA285" s="3"/>
      <c r="AB285" s="3"/>
    </row>
    <row r="286">
      <c r="A286" s="3"/>
      <c r="B286" s="3"/>
      <c r="C286" s="3"/>
      <c r="D286" s="78"/>
      <c r="E286" s="3"/>
      <c r="F286" s="3"/>
      <c r="G286" s="3"/>
      <c r="H286" s="3"/>
      <c r="I286" s="3"/>
      <c r="J286" s="3"/>
      <c r="K286" s="3"/>
      <c r="L286" s="3"/>
      <c r="M286" s="3"/>
      <c r="N286" s="3"/>
      <c r="O286" s="3"/>
      <c r="P286" s="3"/>
      <c r="Q286" s="3"/>
      <c r="R286" s="3"/>
      <c r="S286" s="3"/>
      <c r="T286" s="3"/>
      <c r="U286" s="3"/>
      <c r="V286" s="3"/>
      <c r="W286" s="3"/>
      <c r="X286" s="3"/>
      <c r="Y286" s="3"/>
      <c r="Z286" s="3"/>
      <c r="AA286" s="3"/>
      <c r="AB286" s="3"/>
    </row>
    <row r="287">
      <c r="A287" s="3"/>
      <c r="B287" s="3"/>
      <c r="C287" s="3"/>
      <c r="D287" s="78"/>
      <c r="E287" s="3"/>
      <c r="F287" s="3"/>
      <c r="G287" s="3"/>
      <c r="H287" s="3"/>
      <c r="I287" s="3"/>
      <c r="J287" s="3"/>
      <c r="K287" s="3"/>
      <c r="L287" s="3"/>
      <c r="M287" s="3"/>
      <c r="N287" s="3"/>
      <c r="O287" s="3"/>
      <c r="P287" s="3"/>
      <c r="Q287" s="3"/>
      <c r="R287" s="3"/>
      <c r="S287" s="3"/>
      <c r="T287" s="3"/>
      <c r="U287" s="3"/>
      <c r="V287" s="3"/>
      <c r="W287" s="3"/>
      <c r="X287" s="3"/>
      <c r="Y287" s="3"/>
      <c r="Z287" s="3"/>
      <c r="AA287" s="3"/>
      <c r="AB287" s="3"/>
    </row>
    <row r="288">
      <c r="A288" s="3"/>
      <c r="B288" s="3"/>
      <c r="C288" s="3"/>
      <c r="D288" s="78"/>
      <c r="E288" s="3"/>
      <c r="F288" s="3"/>
      <c r="G288" s="3"/>
      <c r="H288" s="3"/>
      <c r="I288" s="3"/>
      <c r="J288" s="3"/>
      <c r="K288" s="3"/>
      <c r="L288" s="3"/>
      <c r="M288" s="3"/>
      <c r="N288" s="3"/>
      <c r="O288" s="3"/>
      <c r="P288" s="3"/>
      <c r="Q288" s="3"/>
      <c r="R288" s="3"/>
      <c r="S288" s="3"/>
      <c r="T288" s="3"/>
      <c r="U288" s="3"/>
      <c r="V288" s="3"/>
      <c r="W288" s="3"/>
      <c r="X288" s="3"/>
      <c r="Y288" s="3"/>
      <c r="Z288" s="3"/>
      <c r="AA288" s="3"/>
      <c r="AB288" s="3"/>
    </row>
    <row r="289">
      <c r="A289" s="3"/>
      <c r="B289" s="3"/>
      <c r="C289" s="3"/>
      <c r="D289" s="78"/>
      <c r="E289" s="3"/>
      <c r="F289" s="3"/>
      <c r="G289" s="3"/>
      <c r="H289" s="3"/>
      <c r="I289" s="3"/>
      <c r="J289" s="3"/>
      <c r="K289" s="3"/>
      <c r="L289" s="3"/>
      <c r="M289" s="3"/>
      <c r="N289" s="3"/>
      <c r="O289" s="3"/>
      <c r="P289" s="3"/>
      <c r="Q289" s="3"/>
      <c r="R289" s="3"/>
      <c r="S289" s="3"/>
      <c r="T289" s="3"/>
      <c r="U289" s="3"/>
      <c r="V289" s="3"/>
      <c r="W289" s="3"/>
      <c r="X289" s="3"/>
      <c r="Y289" s="3"/>
      <c r="Z289" s="3"/>
      <c r="AA289" s="3"/>
      <c r="AB289" s="3"/>
    </row>
    <row r="290">
      <c r="A290" s="3"/>
      <c r="B290" s="3"/>
      <c r="C290" s="3"/>
      <c r="D290" s="78"/>
      <c r="E290" s="3"/>
      <c r="F290" s="3"/>
      <c r="G290" s="3"/>
      <c r="H290" s="3"/>
      <c r="I290" s="3"/>
      <c r="J290" s="3"/>
      <c r="K290" s="3"/>
      <c r="L290" s="3"/>
      <c r="M290" s="3"/>
      <c r="N290" s="3"/>
      <c r="O290" s="3"/>
      <c r="P290" s="3"/>
      <c r="Q290" s="3"/>
      <c r="R290" s="3"/>
      <c r="S290" s="3"/>
      <c r="T290" s="3"/>
      <c r="U290" s="3"/>
      <c r="V290" s="3"/>
      <c r="W290" s="3"/>
      <c r="X290" s="3"/>
      <c r="Y290" s="3"/>
      <c r="Z290" s="3"/>
      <c r="AA290" s="3"/>
      <c r="AB290" s="3"/>
    </row>
    <row r="291">
      <c r="A291" s="3"/>
      <c r="B291" s="3"/>
      <c r="C291" s="3"/>
      <c r="D291" s="78"/>
      <c r="E291" s="3"/>
      <c r="F291" s="3"/>
      <c r="G291" s="3"/>
      <c r="H291" s="3"/>
      <c r="I291" s="3"/>
      <c r="J291" s="3"/>
      <c r="K291" s="3"/>
      <c r="L291" s="3"/>
      <c r="M291" s="3"/>
      <c r="N291" s="3"/>
      <c r="O291" s="3"/>
      <c r="P291" s="3"/>
      <c r="Q291" s="3"/>
      <c r="R291" s="3"/>
      <c r="S291" s="3"/>
      <c r="T291" s="3"/>
      <c r="U291" s="3"/>
      <c r="V291" s="3"/>
      <c r="W291" s="3"/>
      <c r="X291" s="3"/>
      <c r="Y291" s="3"/>
      <c r="Z291" s="3"/>
      <c r="AA291" s="3"/>
      <c r="AB291" s="3"/>
    </row>
    <row r="292">
      <c r="A292" s="3"/>
      <c r="B292" s="3"/>
      <c r="C292" s="3"/>
      <c r="D292" s="78"/>
      <c r="E292" s="3"/>
      <c r="F292" s="3"/>
      <c r="G292" s="3"/>
      <c r="H292" s="3"/>
      <c r="I292" s="3"/>
      <c r="J292" s="3"/>
      <c r="K292" s="3"/>
      <c r="L292" s="3"/>
      <c r="M292" s="3"/>
      <c r="N292" s="3"/>
      <c r="O292" s="3"/>
      <c r="P292" s="3"/>
      <c r="Q292" s="3"/>
      <c r="R292" s="3"/>
      <c r="S292" s="3"/>
      <c r="T292" s="3"/>
      <c r="U292" s="3"/>
      <c r="V292" s="3"/>
      <c r="W292" s="3"/>
      <c r="X292" s="3"/>
      <c r="Y292" s="3"/>
      <c r="Z292" s="3"/>
      <c r="AA292" s="3"/>
      <c r="AB292" s="3"/>
    </row>
    <row r="293">
      <c r="A293" s="3"/>
      <c r="B293" s="3"/>
      <c r="C293" s="3"/>
      <c r="D293" s="78"/>
      <c r="E293" s="3"/>
      <c r="F293" s="3"/>
      <c r="G293" s="3"/>
      <c r="H293" s="3"/>
      <c r="I293" s="3"/>
      <c r="J293" s="3"/>
      <c r="K293" s="3"/>
      <c r="L293" s="3"/>
      <c r="M293" s="3"/>
      <c r="N293" s="3"/>
      <c r="O293" s="3"/>
      <c r="P293" s="3"/>
      <c r="Q293" s="3"/>
      <c r="R293" s="3"/>
      <c r="S293" s="3"/>
      <c r="T293" s="3"/>
      <c r="U293" s="3"/>
      <c r="V293" s="3"/>
      <c r="W293" s="3"/>
      <c r="X293" s="3"/>
      <c r="Y293" s="3"/>
      <c r="Z293" s="3"/>
      <c r="AA293" s="3"/>
      <c r="AB293" s="3"/>
    </row>
    <row r="294">
      <c r="A294" s="3"/>
      <c r="B294" s="3"/>
      <c r="C294" s="3"/>
      <c r="D294" s="78"/>
      <c r="E294" s="3"/>
      <c r="F294" s="3"/>
      <c r="G294" s="3"/>
      <c r="H294" s="3"/>
      <c r="I294" s="3"/>
      <c r="J294" s="3"/>
      <c r="K294" s="3"/>
      <c r="L294" s="3"/>
      <c r="M294" s="3"/>
      <c r="N294" s="3"/>
      <c r="O294" s="3"/>
      <c r="P294" s="3"/>
      <c r="Q294" s="3"/>
      <c r="R294" s="3"/>
      <c r="S294" s="3"/>
      <c r="T294" s="3"/>
      <c r="U294" s="3"/>
      <c r="V294" s="3"/>
      <c r="W294" s="3"/>
      <c r="X294" s="3"/>
      <c r="Y294" s="3"/>
      <c r="Z294" s="3"/>
      <c r="AA294" s="3"/>
      <c r="AB294" s="3"/>
    </row>
    <row r="295">
      <c r="A295" s="3"/>
      <c r="B295" s="3"/>
      <c r="C295" s="3"/>
      <c r="D295" s="78"/>
      <c r="E295" s="3"/>
      <c r="F295" s="3"/>
      <c r="G295" s="3"/>
      <c r="H295" s="3"/>
      <c r="I295" s="3"/>
      <c r="J295" s="3"/>
      <c r="K295" s="3"/>
      <c r="L295" s="3"/>
      <c r="M295" s="3"/>
      <c r="N295" s="3"/>
      <c r="O295" s="3"/>
      <c r="P295" s="3"/>
      <c r="Q295" s="3"/>
      <c r="R295" s="3"/>
      <c r="S295" s="3"/>
      <c r="T295" s="3"/>
      <c r="U295" s="3"/>
      <c r="V295" s="3"/>
      <c r="W295" s="3"/>
      <c r="X295" s="3"/>
      <c r="Y295" s="3"/>
      <c r="Z295" s="3"/>
      <c r="AA295" s="3"/>
      <c r="AB295" s="3"/>
    </row>
    <row r="296">
      <c r="A296" s="3"/>
      <c r="B296" s="3"/>
      <c r="C296" s="3"/>
      <c r="D296" s="78"/>
      <c r="E296" s="3"/>
      <c r="F296" s="3"/>
      <c r="G296" s="3"/>
      <c r="H296" s="3"/>
      <c r="I296" s="3"/>
      <c r="J296" s="3"/>
      <c r="K296" s="3"/>
      <c r="L296" s="3"/>
      <c r="M296" s="3"/>
      <c r="N296" s="3"/>
      <c r="O296" s="3"/>
      <c r="P296" s="3"/>
      <c r="Q296" s="3"/>
      <c r="R296" s="3"/>
      <c r="S296" s="3"/>
      <c r="T296" s="3"/>
      <c r="U296" s="3"/>
      <c r="V296" s="3"/>
      <c r="W296" s="3"/>
      <c r="X296" s="3"/>
      <c r="Y296" s="3"/>
      <c r="Z296" s="3"/>
      <c r="AA296" s="3"/>
      <c r="AB296" s="3"/>
    </row>
    <row r="297">
      <c r="A297" s="3"/>
      <c r="B297" s="3"/>
      <c r="C297" s="3"/>
      <c r="D297" s="78"/>
      <c r="E297" s="3"/>
      <c r="F297" s="3"/>
      <c r="G297" s="3"/>
      <c r="H297" s="3"/>
      <c r="I297" s="3"/>
      <c r="J297" s="3"/>
      <c r="K297" s="3"/>
      <c r="L297" s="3"/>
      <c r="M297" s="3"/>
      <c r="N297" s="3"/>
      <c r="O297" s="3"/>
      <c r="P297" s="3"/>
      <c r="Q297" s="3"/>
      <c r="R297" s="3"/>
      <c r="S297" s="3"/>
      <c r="T297" s="3"/>
      <c r="U297" s="3"/>
      <c r="V297" s="3"/>
      <c r="W297" s="3"/>
      <c r="X297" s="3"/>
      <c r="Y297" s="3"/>
      <c r="Z297" s="3"/>
      <c r="AA297" s="3"/>
      <c r="AB297" s="3"/>
    </row>
    <row r="298">
      <c r="A298" s="3"/>
      <c r="B298" s="3"/>
      <c r="C298" s="3"/>
      <c r="D298" s="78"/>
      <c r="E298" s="3"/>
      <c r="F298" s="3"/>
      <c r="G298" s="3"/>
      <c r="H298" s="3"/>
      <c r="I298" s="3"/>
      <c r="J298" s="3"/>
      <c r="K298" s="3"/>
      <c r="L298" s="3"/>
      <c r="M298" s="3"/>
      <c r="N298" s="3"/>
      <c r="O298" s="3"/>
      <c r="P298" s="3"/>
      <c r="Q298" s="3"/>
      <c r="R298" s="3"/>
      <c r="S298" s="3"/>
      <c r="T298" s="3"/>
      <c r="U298" s="3"/>
      <c r="V298" s="3"/>
      <c r="W298" s="3"/>
      <c r="X298" s="3"/>
      <c r="Y298" s="3"/>
      <c r="Z298" s="3"/>
      <c r="AA298" s="3"/>
      <c r="AB298" s="3"/>
    </row>
    <row r="299">
      <c r="A299" s="3"/>
      <c r="B299" s="3"/>
      <c r="C299" s="3"/>
      <c r="D299" s="78"/>
      <c r="E299" s="3"/>
      <c r="F299" s="3"/>
      <c r="G299" s="3"/>
      <c r="H299" s="3"/>
      <c r="I299" s="3"/>
      <c r="J299" s="3"/>
      <c r="K299" s="3"/>
      <c r="L299" s="3"/>
      <c r="M299" s="3"/>
      <c r="N299" s="3"/>
      <c r="O299" s="3"/>
      <c r="P299" s="3"/>
      <c r="Q299" s="3"/>
      <c r="R299" s="3"/>
      <c r="S299" s="3"/>
      <c r="T299" s="3"/>
      <c r="U299" s="3"/>
      <c r="V299" s="3"/>
      <c r="W299" s="3"/>
      <c r="X299" s="3"/>
      <c r="Y299" s="3"/>
      <c r="Z299" s="3"/>
      <c r="AA299" s="3"/>
      <c r="AB299" s="3"/>
    </row>
    <row r="300">
      <c r="A300" s="3"/>
      <c r="B300" s="3"/>
      <c r="C300" s="3"/>
      <c r="D300" s="78"/>
      <c r="E300" s="3"/>
      <c r="F300" s="3"/>
      <c r="G300" s="3"/>
      <c r="H300" s="3"/>
      <c r="I300" s="3"/>
      <c r="J300" s="3"/>
      <c r="K300" s="3"/>
      <c r="L300" s="3"/>
      <c r="M300" s="3"/>
      <c r="N300" s="3"/>
      <c r="O300" s="3"/>
      <c r="P300" s="3"/>
      <c r="Q300" s="3"/>
      <c r="R300" s="3"/>
      <c r="S300" s="3"/>
      <c r="T300" s="3"/>
      <c r="U300" s="3"/>
      <c r="V300" s="3"/>
      <c r="W300" s="3"/>
      <c r="X300" s="3"/>
      <c r="Y300" s="3"/>
      <c r="Z300" s="3"/>
      <c r="AA300" s="3"/>
      <c r="AB300" s="3"/>
    </row>
    <row r="301">
      <c r="A301" s="3"/>
      <c r="B301" s="3"/>
      <c r="C301" s="3"/>
      <c r="D301" s="78"/>
      <c r="E301" s="3"/>
      <c r="F301" s="3"/>
      <c r="G301" s="3"/>
      <c r="H301" s="3"/>
      <c r="I301" s="3"/>
      <c r="J301" s="3"/>
      <c r="K301" s="3"/>
      <c r="L301" s="3"/>
      <c r="M301" s="3"/>
      <c r="N301" s="3"/>
      <c r="O301" s="3"/>
      <c r="P301" s="3"/>
      <c r="Q301" s="3"/>
      <c r="R301" s="3"/>
      <c r="S301" s="3"/>
      <c r="T301" s="3"/>
      <c r="U301" s="3"/>
      <c r="V301" s="3"/>
      <c r="W301" s="3"/>
      <c r="X301" s="3"/>
      <c r="Y301" s="3"/>
      <c r="Z301" s="3"/>
      <c r="AA301" s="3"/>
      <c r="AB301" s="3"/>
    </row>
    <row r="302">
      <c r="A302" s="3"/>
      <c r="B302" s="3"/>
      <c r="C302" s="3"/>
      <c r="D302" s="78"/>
      <c r="E302" s="3"/>
      <c r="F302" s="3"/>
      <c r="G302" s="3"/>
      <c r="H302" s="3"/>
      <c r="I302" s="3"/>
      <c r="J302" s="3"/>
      <c r="K302" s="3"/>
      <c r="L302" s="3"/>
      <c r="M302" s="3"/>
      <c r="N302" s="3"/>
      <c r="O302" s="3"/>
      <c r="P302" s="3"/>
      <c r="Q302" s="3"/>
      <c r="R302" s="3"/>
      <c r="S302" s="3"/>
      <c r="T302" s="3"/>
      <c r="U302" s="3"/>
      <c r="V302" s="3"/>
      <c r="W302" s="3"/>
      <c r="X302" s="3"/>
      <c r="Y302" s="3"/>
      <c r="Z302" s="3"/>
      <c r="AA302" s="3"/>
      <c r="AB302" s="3"/>
    </row>
    <row r="303">
      <c r="A303" s="3"/>
      <c r="B303" s="3"/>
      <c r="C303" s="3"/>
      <c r="D303" s="78"/>
      <c r="E303" s="3"/>
      <c r="F303" s="3"/>
      <c r="G303" s="3"/>
      <c r="H303" s="3"/>
      <c r="I303" s="3"/>
      <c r="J303" s="3"/>
      <c r="K303" s="3"/>
      <c r="L303" s="3"/>
      <c r="M303" s="3"/>
      <c r="N303" s="3"/>
      <c r="O303" s="3"/>
      <c r="P303" s="3"/>
      <c r="Q303" s="3"/>
      <c r="R303" s="3"/>
      <c r="S303" s="3"/>
      <c r="T303" s="3"/>
      <c r="U303" s="3"/>
      <c r="V303" s="3"/>
      <c r="W303" s="3"/>
      <c r="X303" s="3"/>
      <c r="Y303" s="3"/>
      <c r="Z303" s="3"/>
      <c r="AA303" s="3"/>
      <c r="AB303" s="3"/>
    </row>
    <row r="304">
      <c r="A304" s="3"/>
      <c r="B304" s="3"/>
      <c r="C304" s="3"/>
      <c r="D304" s="78"/>
      <c r="E304" s="3"/>
      <c r="F304" s="3"/>
      <c r="G304" s="3"/>
      <c r="H304" s="3"/>
      <c r="I304" s="3"/>
      <c r="J304" s="3"/>
      <c r="K304" s="3"/>
      <c r="L304" s="3"/>
      <c r="M304" s="3"/>
      <c r="N304" s="3"/>
      <c r="O304" s="3"/>
      <c r="P304" s="3"/>
      <c r="Q304" s="3"/>
      <c r="R304" s="3"/>
      <c r="S304" s="3"/>
      <c r="T304" s="3"/>
      <c r="U304" s="3"/>
      <c r="V304" s="3"/>
      <c r="W304" s="3"/>
      <c r="X304" s="3"/>
      <c r="Y304" s="3"/>
      <c r="Z304" s="3"/>
      <c r="AA304" s="3"/>
      <c r="AB304" s="3"/>
    </row>
    <row r="305">
      <c r="A305" s="3"/>
      <c r="B305" s="3"/>
      <c r="C305" s="3"/>
      <c r="D305" s="78"/>
      <c r="E305" s="3"/>
      <c r="F305" s="3"/>
      <c r="G305" s="3"/>
      <c r="H305" s="3"/>
      <c r="I305" s="3"/>
      <c r="J305" s="3"/>
      <c r="K305" s="3"/>
      <c r="L305" s="3"/>
      <c r="M305" s="3"/>
      <c r="N305" s="3"/>
      <c r="O305" s="3"/>
      <c r="P305" s="3"/>
      <c r="Q305" s="3"/>
      <c r="R305" s="3"/>
      <c r="S305" s="3"/>
      <c r="T305" s="3"/>
      <c r="U305" s="3"/>
      <c r="V305" s="3"/>
      <c r="W305" s="3"/>
      <c r="X305" s="3"/>
      <c r="Y305" s="3"/>
      <c r="Z305" s="3"/>
      <c r="AA305" s="3"/>
      <c r="AB305" s="3"/>
    </row>
    <row r="306">
      <c r="A306" s="3"/>
      <c r="B306" s="3"/>
      <c r="C306" s="3"/>
      <c r="D306" s="78"/>
      <c r="E306" s="3"/>
      <c r="F306" s="3"/>
      <c r="G306" s="3"/>
      <c r="H306" s="3"/>
      <c r="I306" s="3"/>
      <c r="J306" s="3"/>
      <c r="K306" s="3"/>
      <c r="L306" s="3"/>
      <c r="M306" s="3"/>
      <c r="N306" s="3"/>
      <c r="O306" s="3"/>
      <c r="P306" s="3"/>
      <c r="Q306" s="3"/>
      <c r="R306" s="3"/>
      <c r="S306" s="3"/>
      <c r="T306" s="3"/>
      <c r="U306" s="3"/>
      <c r="V306" s="3"/>
      <c r="W306" s="3"/>
      <c r="X306" s="3"/>
      <c r="Y306" s="3"/>
      <c r="Z306" s="3"/>
      <c r="AA306" s="3"/>
      <c r="AB306" s="3"/>
    </row>
    <row r="307">
      <c r="A307" s="3"/>
      <c r="B307" s="3"/>
      <c r="C307" s="3"/>
      <c r="D307" s="78"/>
      <c r="E307" s="3"/>
      <c r="F307" s="3"/>
      <c r="G307" s="3"/>
      <c r="H307" s="3"/>
      <c r="I307" s="3"/>
      <c r="J307" s="3"/>
      <c r="K307" s="3"/>
      <c r="L307" s="3"/>
      <c r="M307" s="3"/>
      <c r="N307" s="3"/>
      <c r="O307" s="3"/>
      <c r="P307" s="3"/>
      <c r="Q307" s="3"/>
      <c r="R307" s="3"/>
      <c r="S307" s="3"/>
      <c r="T307" s="3"/>
      <c r="U307" s="3"/>
      <c r="V307" s="3"/>
      <c r="W307" s="3"/>
      <c r="X307" s="3"/>
      <c r="Y307" s="3"/>
      <c r="Z307" s="3"/>
      <c r="AA307" s="3"/>
      <c r="AB307" s="3"/>
    </row>
    <row r="308">
      <c r="A308" s="3"/>
      <c r="B308" s="3"/>
      <c r="C308" s="3"/>
      <c r="D308" s="78"/>
      <c r="E308" s="3"/>
      <c r="F308" s="3"/>
      <c r="G308" s="3"/>
      <c r="H308" s="3"/>
      <c r="I308" s="3"/>
      <c r="J308" s="3"/>
      <c r="K308" s="3"/>
      <c r="L308" s="3"/>
      <c r="M308" s="3"/>
      <c r="N308" s="3"/>
      <c r="O308" s="3"/>
      <c r="P308" s="3"/>
      <c r="Q308" s="3"/>
      <c r="R308" s="3"/>
      <c r="S308" s="3"/>
      <c r="T308" s="3"/>
      <c r="U308" s="3"/>
      <c r="V308" s="3"/>
      <c r="W308" s="3"/>
      <c r="X308" s="3"/>
      <c r="Y308" s="3"/>
      <c r="Z308" s="3"/>
      <c r="AA308" s="3"/>
      <c r="AB308" s="3"/>
    </row>
    <row r="309">
      <c r="A309" s="3"/>
      <c r="B309" s="3"/>
      <c r="C309" s="3"/>
      <c r="D309" s="78"/>
      <c r="E309" s="3"/>
      <c r="F309" s="3"/>
      <c r="G309" s="3"/>
      <c r="H309" s="3"/>
      <c r="I309" s="3"/>
      <c r="J309" s="3"/>
      <c r="K309" s="3"/>
      <c r="L309" s="3"/>
      <c r="M309" s="3"/>
      <c r="N309" s="3"/>
      <c r="O309" s="3"/>
      <c r="P309" s="3"/>
      <c r="Q309" s="3"/>
      <c r="R309" s="3"/>
      <c r="S309" s="3"/>
      <c r="T309" s="3"/>
      <c r="U309" s="3"/>
      <c r="V309" s="3"/>
      <c r="W309" s="3"/>
      <c r="X309" s="3"/>
      <c r="Y309" s="3"/>
      <c r="Z309" s="3"/>
      <c r="AA309" s="3"/>
      <c r="AB309" s="3"/>
    </row>
    <row r="310">
      <c r="A310" s="3"/>
      <c r="B310" s="3"/>
      <c r="C310" s="3"/>
      <c r="D310" s="78"/>
      <c r="E310" s="3"/>
      <c r="F310" s="3"/>
      <c r="G310" s="3"/>
      <c r="H310" s="3"/>
      <c r="I310" s="3"/>
      <c r="J310" s="3"/>
      <c r="K310" s="3"/>
      <c r="L310" s="3"/>
      <c r="M310" s="3"/>
      <c r="N310" s="3"/>
      <c r="O310" s="3"/>
      <c r="P310" s="3"/>
      <c r="Q310" s="3"/>
      <c r="R310" s="3"/>
      <c r="S310" s="3"/>
      <c r="T310" s="3"/>
      <c r="U310" s="3"/>
      <c r="V310" s="3"/>
      <c r="W310" s="3"/>
      <c r="X310" s="3"/>
      <c r="Y310" s="3"/>
      <c r="Z310" s="3"/>
      <c r="AA310" s="3"/>
      <c r="AB310" s="3"/>
    </row>
    <row r="311">
      <c r="A311" s="3"/>
      <c r="B311" s="3"/>
      <c r="C311" s="3"/>
      <c r="D311" s="78"/>
      <c r="E311" s="3"/>
      <c r="F311" s="3"/>
      <c r="G311" s="3"/>
      <c r="H311" s="3"/>
      <c r="I311" s="3"/>
      <c r="J311" s="3"/>
      <c r="K311" s="3"/>
      <c r="L311" s="3"/>
      <c r="M311" s="3"/>
      <c r="N311" s="3"/>
      <c r="O311" s="3"/>
      <c r="P311" s="3"/>
      <c r="Q311" s="3"/>
      <c r="R311" s="3"/>
      <c r="S311" s="3"/>
      <c r="T311" s="3"/>
      <c r="U311" s="3"/>
      <c r="V311" s="3"/>
      <c r="W311" s="3"/>
      <c r="X311" s="3"/>
      <c r="Y311" s="3"/>
      <c r="Z311" s="3"/>
      <c r="AA311" s="3"/>
      <c r="AB311" s="3"/>
    </row>
    <row r="312">
      <c r="A312" s="3"/>
      <c r="B312" s="3"/>
      <c r="C312" s="3"/>
      <c r="D312" s="78"/>
      <c r="E312" s="3"/>
      <c r="F312" s="3"/>
      <c r="G312" s="3"/>
      <c r="H312" s="3"/>
      <c r="I312" s="3"/>
      <c r="J312" s="3"/>
      <c r="K312" s="3"/>
      <c r="L312" s="3"/>
      <c r="M312" s="3"/>
      <c r="N312" s="3"/>
      <c r="O312" s="3"/>
      <c r="P312" s="3"/>
      <c r="Q312" s="3"/>
      <c r="R312" s="3"/>
      <c r="S312" s="3"/>
      <c r="T312" s="3"/>
      <c r="U312" s="3"/>
      <c r="V312" s="3"/>
      <c r="W312" s="3"/>
      <c r="X312" s="3"/>
      <c r="Y312" s="3"/>
      <c r="Z312" s="3"/>
      <c r="AA312" s="3"/>
      <c r="AB312" s="3"/>
    </row>
    <row r="313">
      <c r="A313" s="3"/>
      <c r="B313" s="3"/>
      <c r="C313" s="3"/>
      <c r="D313" s="78"/>
      <c r="E313" s="3"/>
      <c r="F313" s="3"/>
      <c r="G313" s="3"/>
      <c r="H313" s="3"/>
      <c r="I313" s="3"/>
      <c r="J313" s="3"/>
      <c r="K313" s="3"/>
      <c r="L313" s="3"/>
      <c r="M313" s="3"/>
      <c r="N313" s="3"/>
      <c r="O313" s="3"/>
      <c r="P313" s="3"/>
      <c r="Q313" s="3"/>
      <c r="R313" s="3"/>
      <c r="S313" s="3"/>
      <c r="T313" s="3"/>
      <c r="U313" s="3"/>
      <c r="V313" s="3"/>
      <c r="W313" s="3"/>
      <c r="X313" s="3"/>
      <c r="Y313" s="3"/>
      <c r="Z313" s="3"/>
      <c r="AA313" s="3"/>
      <c r="AB313" s="3"/>
    </row>
    <row r="314">
      <c r="A314" s="3"/>
      <c r="B314" s="3"/>
      <c r="C314" s="3"/>
      <c r="D314" s="78"/>
      <c r="E314" s="3"/>
      <c r="F314" s="3"/>
      <c r="G314" s="3"/>
      <c r="H314" s="3"/>
      <c r="I314" s="3"/>
      <c r="J314" s="3"/>
      <c r="K314" s="3"/>
      <c r="L314" s="3"/>
      <c r="M314" s="3"/>
      <c r="N314" s="3"/>
      <c r="O314" s="3"/>
      <c r="P314" s="3"/>
      <c r="Q314" s="3"/>
      <c r="R314" s="3"/>
      <c r="S314" s="3"/>
      <c r="T314" s="3"/>
      <c r="U314" s="3"/>
      <c r="V314" s="3"/>
      <c r="W314" s="3"/>
      <c r="X314" s="3"/>
      <c r="Y314" s="3"/>
      <c r="Z314" s="3"/>
      <c r="AA314" s="3"/>
      <c r="AB314" s="3"/>
    </row>
    <row r="315">
      <c r="A315" s="3"/>
      <c r="B315" s="3"/>
      <c r="C315" s="3"/>
      <c r="D315" s="78"/>
      <c r="E315" s="3"/>
      <c r="F315" s="3"/>
      <c r="G315" s="3"/>
      <c r="H315" s="3"/>
      <c r="I315" s="3"/>
      <c r="J315" s="3"/>
      <c r="K315" s="3"/>
      <c r="L315" s="3"/>
      <c r="M315" s="3"/>
      <c r="N315" s="3"/>
      <c r="O315" s="3"/>
      <c r="P315" s="3"/>
      <c r="Q315" s="3"/>
      <c r="R315" s="3"/>
      <c r="S315" s="3"/>
      <c r="T315" s="3"/>
      <c r="U315" s="3"/>
      <c r="V315" s="3"/>
      <c r="W315" s="3"/>
      <c r="X315" s="3"/>
      <c r="Y315" s="3"/>
      <c r="Z315" s="3"/>
      <c r="AA315" s="3"/>
      <c r="AB315" s="3"/>
    </row>
    <row r="316">
      <c r="A316" s="3"/>
      <c r="B316" s="3"/>
      <c r="C316" s="3"/>
      <c r="D316" s="78"/>
      <c r="E316" s="3"/>
      <c r="F316" s="3"/>
      <c r="G316" s="3"/>
      <c r="H316" s="3"/>
      <c r="I316" s="3"/>
      <c r="J316" s="3"/>
      <c r="K316" s="3"/>
      <c r="L316" s="3"/>
      <c r="M316" s="3"/>
      <c r="N316" s="3"/>
      <c r="O316" s="3"/>
      <c r="P316" s="3"/>
      <c r="Q316" s="3"/>
      <c r="R316" s="3"/>
      <c r="S316" s="3"/>
      <c r="T316" s="3"/>
      <c r="U316" s="3"/>
      <c r="V316" s="3"/>
      <c r="W316" s="3"/>
      <c r="X316" s="3"/>
      <c r="Y316" s="3"/>
      <c r="Z316" s="3"/>
      <c r="AA316" s="3"/>
      <c r="AB316" s="3"/>
    </row>
    <row r="317">
      <c r="A317" s="3"/>
      <c r="B317" s="3"/>
      <c r="C317" s="3"/>
      <c r="D317" s="78"/>
      <c r="E317" s="3"/>
      <c r="F317" s="3"/>
      <c r="G317" s="3"/>
      <c r="H317" s="3"/>
      <c r="I317" s="3"/>
      <c r="J317" s="3"/>
      <c r="K317" s="3"/>
      <c r="L317" s="3"/>
      <c r="M317" s="3"/>
      <c r="N317" s="3"/>
      <c r="O317" s="3"/>
      <c r="P317" s="3"/>
      <c r="Q317" s="3"/>
      <c r="R317" s="3"/>
      <c r="S317" s="3"/>
      <c r="T317" s="3"/>
      <c r="U317" s="3"/>
      <c r="V317" s="3"/>
      <c r="W317" s="3"/>
      <c r="X317" s="3"/>
      <c r="Y317" s="3"/>
      <c r="Z317" s="3"/>
      <c r="AA317" s="3"/>
      <c r="AB317" s="3"/>
    </row>
    <row r="318">
      <c r="A318" s="3"/>
      <c r="B318" s="3"/>
      <c r="C318" s="3"/>
      <c r="D318" s="78"/>
      <c r="E318" s="3"/>
      <c r="F318" s="3"/>
      <c r="G318" s="3"/>
      <c r="H318" s="3"/>
      <c r="I318" s="3"/>
      <c r="J318" s="3"/>
      <c r="K318" s="3"/>
      <c r="L318" s="3"/>
      <c r="M318" s="3"/>
      <c r="N318" s="3"/>
      <c r="O318" s="3"/>
      <c r="P318" s="3"/>
      <c r="Q318" s="3"/>
      <c r="R318" s="3"/>
      <c r="S318" s="3"/>
      <c r="T318" s="3"/>
      <c r="U318" s="3"/>
      <c r="V318" s="3"/>
      <c r="W318" s="3"/>
      <c r="X318" s="3"/>
      <c r="Y318" s="3"/>
      <c r="Z318" s="3"/>
      <c r="AA318" s="3"/>
      <c r="AB318" s="3"/>
    </row>
    <row r="319">
      <c r="A319" s="3"/>
      <c r="B319" s="3"/>
      <c r="C319" s="3"/>
      <c r="D319" s="78"/>
      <c r="E319" s="3"/>
      <c r="F319" s="3"/>
      <c r="G319" s="3"/>
      <c r="H319" s="3"/>
      <c r="I319" s="3"/>
      <c r="J319" s="3"/>
      <c r="K319" s="3"/>
      <c r="L319" s="3"/>
      <c r="M319" s="3"/>
      <c r="N319" s="3"/>
      <c r="O319" s="3"/>
      <c r="P319" s="3"/>
      <c r="Q319" s="3"/>
      <c r="R319" s="3"/>
      <c r="S319" s="3"/>
      <c r="T319" s="3"/>
      <c r="U319" s="3"/>
      <c r="V319" s="3"/>
      <c r="W319" s="3"/>
      <c r="X319" s="3"/>
      <c r="Y319" s="3"/>
      <c r="Z319" s="3"/>
      <c r="AA319" s="3"/>
      <c r="AB319" s="3"/>
    </row>
    <row r="320">
      <c r="A320" s="3"/>
      <c r="B320" s="3"/>
      <c r="C320" s="3"/>
      <c r="D320" s="78"/>
      <c r="E320" s="3"/>
      <c r="F320" s="3"/>
      <c r="G320" s="3"/>
      <c r="H320" s="3"/>
      <c r="I320" s="3"/>
      <c r="J320" s="3"/>
      <c r="K320" s="3"/>
      <c r="L320" s="3"/>
      <c r="M320" s="3"/>
      <c r="N320" s="3"/>
      <c r="O320" s="3"/>
      <c r="P320" s="3"/>
      <c r="Q320" s="3"/>
      <c r="R320" s="3"/>
      <c r="S320" s="3"/>
      <c r="T320" s="3"/>
      <c r="U320" s="3"/>
      <c r="V320" s="3"/>
      <c r="W320" s="3"/>
      <c r="X320" s="3"/>
      <c r="Y320" s="3"/>
      <c r="Z320" s="3"/>
      <c r="AA320" s="3"/>
      <c r="AB320" s="3"/>
    </row>
    <row r="321">
      <c r="A321" s="3"/>
      <c r="B321" s="3"/>
      <c r="C321" s="3"/>
      <c r="D321" s="78"/>
      <c r="E321" s="3"/>
      <c r="F321" s="3"/>
      <c r="G321" s="3"/>
      <c r="H321" s="3"/>
      <c r="I321" s="3"/>
      <c r="J321" s="3"/>
      <c r="K321" s="3"/>
      <c r="L321" s="3"/>
      <c r="M321" s="3"/>
      <c r="N321" s="3"/>
      <c r="O321" s="3"/>
      <c r="P321" s="3"/>
      <c r="Q321" s="3"/>
      <c r="R321" s="3"/>
      <c r="S321" s="3"/>
      <c r="T321" s="3"/>
      <c r="U321" s="3"/>
      <c r="V321" s="3"/>
      <c r="W321" s="3"/>
      <c r="X321" s="3"/>
      <c r="Y321" s="3"/>
      <c r="Z321" s="3"/>
      <c r="AA321" s="3"/>
      <c r="AB321" s="3"/>
    </row>
    <row r="322">
      <c r="A322" s="3"/>
      <c r="B322" s="3"/>
      <c r="C322" s="3"/>
      <c r="D322" s="78"/>
      <c r="E322" s="3"/>
      <c r="F322" s="3"/>
      <c r="G322" s="3"/>
      <c r="H322" s="3"/>
      <c r="I322" s="3"/>
      <c r="J322" s="3"/>
      <c r="K322" s="3"/>
      <c r="L322" s="3"/>
      <c r="M322" s="3"/>
      <c r="N322" s="3"/>
      <c r="O322" s="3"/>
      <c r="P322" s="3"/>
      <c r="Q322" s="3"/>
      <c r="R322" s="3"/>
      <c r="S322" s="3"/>
      <c r="T322" s="3"/>
      <c r="U322" s="3"/>
      <c r="V322" s="3"/>
      <c r="W322" s="3"/>
      <c r="X322" s="3"/>
      <c r="Y322" s="3"/>
      <c r="Z322" s="3"/>
      <c r="AA322" s="3"/>
      <c r="AB322" s="3"/>
    </row>
    <row r="323">
      <c r="A323" s="3"/>
      <c r="B323" s="3"/>
      <c r="C323" s="3"/>
      <c r="D323" s="78"/>
      <c r="E323" s="3"/>
      <c r="F323" s="3"/>
      <c r="G323" s="3"/>
      <c r="H323" s="3"/>
      <c r="I323" s="3"/>
      <c r="J323" s="3"/>
      <c r="K323" s="3"/>
      <c r="L323" s="3"/>
      <c r="M323" s="3"/>
      <c r="N323" s="3"/>
      <c r="O323" s="3"/>
      <c r="P323" s="3"/>
      <c r="Q323" s="3"/>
      <c r="R323" s="3"/>
      <c r="S323" s="3"/>
      <c r="T323" s="3"/>
      <c r="U323" s="3"/>
      <c r="V323" s="3"/>
      <c r="W323" s="3"/>
      <c r="X323" s="3"/>
      <c r="Y323" s="3"/>
      <c r="Z323" s="3"/>
      <c r="AA323" s="3"/>
      <c r="AB323" s="3"/>
    </row>
    <row r="324">
      <c r="A324" s="3"/>
      <c r="B324" s="3"/>
      <c r="C324" s="3"/>
      <c r="D324" s="78"/>
      <c r="E324" s="3"/>
      <c r="F324" s="3"/>
      <c r="G324" s="3"/>
      <c r="H324" s="3"/>
      <c r="I324" s="3"/>
      <c r="J324" s="3"/>
      <c r="K324" s="3"/>
      <c r="L324" s="3"/>
      <c r="M324" s="3"/>
      <c r="N324" s="3"/>
      <c r="O324" s="3"/>
      <c r="P324" s="3"/>
      <c r="Q324" s="3"/>
      <c r="R324" s="3"/>
      <c r="S324" s="3"/>
      <c r="T324" s="3"/>
      <c r="U324" s="3"/>
      <c r="V324" s="3"/>
      <c r="W324" s="3"/>
      <c r="X324" s="3"/>
      <c r="Y324" s="3"/>
      <c r="Z324" s="3"/>
      <c r="AA324" s="3"/>
      <c r="AB324" s="3"/>
    </row>
    <row r="325">
      <c r="A325" s="3"/>
      <c r="B325" s="3"/>
      <c r="C325" s="3"/>
      <c r="D325" s="78"/>
      <c r="E325" s="3"/>
      <c r="F325" s="3"/>
      <c r="G325" s="3"/>
      <c r="H325" s="3"/>
      <c r="I325" s="3"/>
      <c r="J325" s="3"/>
      <c r="K325" s="3"/>
      <c r="L325" s="3"/>
      <c r="M325" s="3"/>
      <c r="N325" s="3"/>
      <c r="O325" s="3"/>
      <c r="P325" s="3"/>
      <c r="Q325" s="3"/>
      <c r="R325" s="3"/>
      <c r="S325" s="3"/>
      <c r="T325" s="3"/>
      <c r="U325" s="3"/>
      <c r="V325" s="3"/>
      <c r="W325" s="3"/>
      <c r="X325" s="3"/>
      <c r="Y325" s="3"/>
      <c r="Z325" s="3"/>
      <c r="AA325" s="3"/>
      <c r="AB325" s="3"/>
    </row>
    <row r="326">
      <c r="A326" s="3"/>
      <c r="B326" s="3"/>
      <c r="C326" s="3"/>
      <c r="D326" s="78"/>
      <c r="E326" s="3"/>
      <c r="F326" s="3"/>
      <c r="G326" s="3"/>
      <c r="H326" s="3"/>
      <c r="I326" s="3"/>
      <c r="J326" s="3"/>
      <c r="K326" s="3"/>
      <c r="L326" s="3"/>
      <c r="M326" s="3"/>
      <c r="N326" s="3"/>
      <c r="O326" s="3"/>
      <c r="P326" s="3"/>
      <c r="Q326" s="3"/>
      <c r="R326" s="3"/>
      <c r="S326" s="3"/>
      <c r="T326" s="3"/>
      <c r="U326" s="3"/>
      <c r="V326" s="3"/>
      <c r="W326" s="3"/>
      <c r="X326" s="3"/>
      <c r="Y326" s="3"/>
      <c r="Z326" s="3"/>
      <c r="AA326" s="3"/>
      <c r="AB326" s="3"/>
    </row>
    <row r="327">
      <c r="A327" s="3"/>
      <c r="B327" s="3"/>
      <c r="C327" s="3"/>
      <c r="D327" s="78"/>
      <c r="E327" s="3"/>
      <c r="F327" s="3"/>
      <c r="G327" s="3"/>
      <c r="H327" s="3"/>
      <c r="I327" s="3"/>
      <c r="J327" s="3"/>
      <c r="K327" s="3"/>
      <c r="L327" s="3"/>
      <c r="M327" s="3"/>
      <c r="N327" s="3"/>
      <c r="O327" s="3"/>
      <c r="P327" s="3"/>
      <c r="Q327" s="3"/>
      <c r="R327" s="3"/>
      <c r="S327" s="3"/>
      <c r="T327" s="3"/>
      <c r="U327" s="3"/>
      <c r="V327" s="3"/>
      <c r="W327" s="3"/>
      <c r="X327" s="3"/>
      <c r="Y327" s="3"/>
      <c r="Z327" s="3"/>
      <c r="AA327" s="3"/>
      <c r="AB327" s="3"/>
    </row>
    <row r="328">
      <c r="A328" s="3"/>
      <c r="B328" s="3"/>
      <c r="C328" s="3"/>
      <c r="D328" s="78"/>
      <c r="E328" s="3"/>
      <c r="F328" s="3"/>
      <c r="G328" s="3"/>
      <c r="H328" s="3"/>
      <c r="I328" s="3"/>
      <c r="J328" s="3"/>
      <c r="K328" s="3"/>
      <c r="L328" s="3"/>
      <c r="M328" s="3"/>
      <c r="N328" s="3"/>
      <c r="O328" s="3"/>
      <c r="P328" s="3"/>
      <c r="Q328" s="3"/>
      <c r="R328" s="3"/>
      <c r="S328" s="3"/>
      <c r="T328" s="3"/>
      <c r="U328" s="3"/>
      <c r="V328" s="3"/>
      <c r="W328" s="3"/>
      <c r="X328" s="3"/>
      <c r="Y328" s="3"/>
      <c r="Z328" s="3"/>
      <c r="AA328" s="3"/>
      <c r="AB328" s="3"/>
    </row>
    <row r="329">
      <c r="A329" s="3"/>
      <c r="B329" s="3"/>
      <c r="C329" s="3"/>
      <c r="D329" s="78"/>
      <c r="E329" s="3"/>
      <c r="F329" s="3"/>
      <c r="G329" s="3"/>
      <c r="H329" s="3"/>
      <c r="I329" s="3"/>
      <c r="J329" s="3"/>
      <c r="K329" s="3"/>
      <c r="L329" s="3"/>
      <c r="M329" s="3"/>
      <c r="N329" s="3"/>
      <c r="O329" s="3"/>
      <c r="P329" s="3"/>
      <c r="Q329" s="3"/>
      <c r="R329" s="3"/>
      <c r="S329" s="3"/>
      <c r="T329" s="3"/>
      <c r="U329" s="3"/>
      <c r="V329" s="3"/>
      <c r="W329" s="3"/>
      <c r="X329" s="3"/>
      <c r="Y329" s="3"/>
      <c r="Z329" s="3"/>
      <c r="AA329" s="3"/>
      <c r="AB329" s="3"/>
    </row>
    <row r="330">
      <c r="A330" s="3"/>
      <c r="B330" s="3"/>
      <c r="C330" s="3"/>
      <c r="D330" s="78"/>
      <c r="E330" s="3"/>
      <c r="F330" s="3"/>
      <c r="G330" s="3"/>
      <c r="H330" s="3"/>
      <c r="I330" s="3"/>
      <c r="J330" s="3"/>
      <c r="K330" s="3"/>
      <c r="L330" s="3"/>
      <c r="M330" s="3"/>
      <c r="N330" s="3"/>
      <c r="O330" s="3"/>
      <c r="P330" s="3"/>
      <c r="Q330" s="3"/>
      <c r="R330" s="3"/>
      <c r="S330" s="3"/>
      <c r="T330" s="3"/>
      <c r="U330" s="3"/>
      <c r="V330" s="3"/>
      <c r="W330" s="3"/>
      <c r="X330" s="3"/>
      <c r="Y330" s="3"/>
      <c r="Z330" s="3"/>
      <c r="AA330" s="3"/>
      <c r="AB330" s="3"/>
    </row>
    <row r="331">
      <c r="A331" s="3"/>
      <c r="B331" s="3"/>
      <c r="C331" s="3"/>
      <c r="D331" s="78"/>
      <c r="E331" s="3"/>
      <c r="F331" s="3"/>
      <c r="G331" s="3"/>
      <c r="H331" s="3"/>
      <c r="I331" s="3"/>
      <c r="J331" s="3"/>
      <c r="K331" s="3"/>
      <c r="L331" s="3"/>
      <c r="M331" s="3"/>
      <c r="N331" s="3"/>
      <c r="O331" s="3"/>
      <c r="P331" s="3"/>
      <c r="Q331" s="3"/>
      <c r="R331" s="3"/>
      <c r="S331" s="3"/>
      <c r="T331" s="3"/>
      <c r="U331" s="3"/>
      <c r="V331" s="3"/>
      <c r="W331" s="3"/>
      <c r="X331" s="3"/>
      <c r="Y331" s="3"/>
      <c r="Z331" s="3"/>
      <c r="AA331" s="3"/>
      <c r="AB331" s="3"/>
    </row>
    <row r="332">
      <c r="A332" s="3"/>
      <c r="B332" s="3"/>
      <c r="C332" s="3"/>
      <c r="D332" s="78"/>
      <c r="E332" s="3"/>
      <c r="F332" s="3"/>
      <c r="G332" s="3"/>
      <c r="H332" s="3"/>
      <c r="I332" s="3"/>
      <c r="J332" s="3"/>
      <c r="K332" s="3"/>
      <c r="L332" s="3"/>
      <c r="M332" s="3"/>
      <c r="N332" s="3"/>
      <c r="O332" s="3"/>
      <c r="P332" s="3"/>
      <c r="Q332" s="3"/>
      <c r="R332" s="3"/>
      <c r="S332" s="3"/>
      <c r="T332" s="3"/>
      <c r="U332" s="3"/>
      <c r="V332" s="3"/>
      <c r="W332" s="3"/>
      <c r="X332" s="3"/>
      <c r="Y332" s="3"/>
      <c r="Z332" s="3"/>
      <c r="AA332" s="3"/>
      <c r="AB332" s="3"/>
    </row>
    <row r="333">
      <c r="A333" s="3"/>
      <c r="B333" s="3"/>
      <c r="C333" s="3"/>
      <c r="D333" s="78"/>
      <c r="E333" s="3"/>
      <c r="F333" s="3"/>
      <c r="G333" s="3"/>
      <c r="H333" s="3"/>
      <c r="I333" s="3"/>
      <c r="J333" s="3"/>
      <c r="K333" s="3"/>
      <c r="L333" s="3"/>
      <c r="M333" s="3"/>
      <c r="N333" s="3"/>
      <c r="O333" s="3"/>
      <c r="P333" s="3"/>
      <c r="Q333" s="3"/>
      <c r="R333" s="3"/>
      <c r="S333" s="3"/>
      <c r="T333" s="3"/>
      <c r="U333" s="3"/>
      <c r="V333" s="3"/>
      <c r="W333" s="3"/>
      <c r="X333" s="3"/>
      <c r="Y333" s="3"/>
      <c r="Z333" s="3"/>
      <c r="AA333" s="3"/>
      <c r="AB333" s="3"/>
    </row>
    <row r="334">
      <c r="A334" s="3"/>
      <c r="B334" s="3"/>
      <c r="C334" s="3"/>
      <c r="D334" s="78"/>
      <c r="E334" s="3"/>
      <c r="F334" s="3"/>
      <c r="G334" s="3"/>
      <c r="H334" s="3"/>
      <c r="I334" s="3"/>
      <c r="J334" s="3"/>
      <c r="K334" s="3"/>
      <c r="L334" s="3"/>
      <c r="M334" s="3"/>
      <c r="N334" s="3"/>
      <c r="O334" s="3"/>
      <c r="P334" s="3"/>
      <c r="Q334" s="3"/>
      <c r="R334" s="3"/>
      <c r="S334" s="3"/>
      <c r="T334" s="3"/>
      <c r="U334" s="3"/>
      <c r="V334" s="3"/>
      <c r="W334" s="3"/>
      <c r="X334" s="3"/>
      <c r="Y334" s="3"/>
      <c r="Z334" s="3"/>
      <c r="AA334" s="3"/>
      <c r="AB334" s="3"/>
    </row>
    <row r="335">
      <c r="A335" s="3"/>
      <c r="B335" s="3"/>
      <c r="C335" s="3"/>
      <c r="D335" s="78"/>
      <c r="E335" s="3"/>
      <c r="F335" s="3"/>
      <c r="G335" s="3"/>
      <c r="H335" s="3"/>
      <c r="I335" s="3"/>
      <c r="J335" s="3"/>
      <c r="K335" s="3"/>
      <c r="L335" s="3"/>
      <c r="M335" s="3"/>
      <c r="N335" s="3"/>
      <c r="O335" s="3"/>
      <c r="P335" s="3"/>
      <c r="Q335" s="3"/>
      <c r="R335" s="3"/>
      <c r="S335" s="3"/>
      <c r="T335" s="3"/>
      <c r="U335" s="3"/>
      <c r="V335" s="3"/>
      <c r="W335" s="3"/>
      <c r="X335" s="3"/>
      <c r="Y335" s="3"/>
      <c r="Z335" s="3"/>
      <c r="AA335" s="3"/>
      <c r="AB335" s="3"/>
    </row>
    <row r="336">
      <c r="A336" s="3"/>
      <c r="B336" s="3"/>
      <c r="C336" s="3"/>
      <c r="D336" s="78"/>
      <c r="E336" s="3"/>
      <c r="F336" s="3"/>
      <c r="G336" s="3"/>
      <c r="H336" s="3"/>
      <c r="I336" s="3"/>
      <c r="J336" s="3"/>
      <c r="K336" s="3"/>
      <c r="L336" s="3"/>
      <c r="M336" s="3"/>
      <c r="N336" s="3"/>
      <c r="O336" s="3"/>
      <c r="P336" s="3"/>
      <c r="Q336" s="3"/>
      <c r="R336" s="3"/>
      <c r="S336" s="3"/>
      <c r="T336" s="3"/>
      <c r="U336" s="3"/>
      <c r="V336" s="3"/>
      <c r="W336" s="3"/>
      <c r="X336" s="3"/>
      <c r="Y336" s="3"/>
      <c r="Z336" s="3"/>
      <c r="AA336" s="3"/>
      <c r="AB336" s="3"/>
    </row>
    <row r="337">
      <c r="A337" s="3"/>
      <c r="B337" s="3"/>
      <c r="C337" s="3"/>
      <c r="D337" s="78"/>
      <c r="E337" s="3"/>
      <c r="F337" s="3"/>
      <c r="G337" s="3"/>
      <c r="H337" s="3"/>
      <c r="I337" s="3"/>
      <c r="J337" s="3"/>
      <c r="K337" s="3"/>
      <c r="L337" s="3"/>
      <c r="M337" s="3"/>
      <c r="N337" s="3"/>
      <c r="O337" s="3"/>
      <c r="P337" s="3"/>
      <c r="Q337" s="3"/>
      <c r="R337" s="3"/>
      <c r="S337" s="3"/>
      <c r="T337" s="3"/>
      <c r="U337" s="3"/>
      <c r="V337" s="3"/>
      <c r="W337" s="3"/>
      <c r="X337" s="3"/>
      <c r="Y337" s="3"/>
      <c r="Z337" s="3"/>
      <c r="AA337" s="3"/>
      <c r="AB337" s="3"/>
    </row>
    <row r="338">
      <c r="A338" s="3"/>
      <c r="B338" s="3"/>
      <c r="C338" s="3"/>
      <c r="D338" s="78"/>
      <c r="E338" s="3"/>
      <c r="F338" s="3"/>
      <c r="G338" s="3"/>
      <c r="H338" s="3"/>
      <c r="I338" s="3"/>
      <c r="J338" s="3"/>
      <c r="K338" s="3"/>
      <c r="L338" s="3"/>
      <c r="M338" s="3"/>
      <c r="N338" s="3"/>
      <c r="O338" s="3"/>
      <c r="P338" s="3"/>
      <c r="Q338" s="3"/>
      <c r="R338" s="3"/>
      <c r="S338" s="3"/>
      <c r="T338" s="3"/>
      <c r="U338" s="3"/>
      <c r="V338" s="3"/>
      <c r="W338" s="3"/>
      <c r="X338" s="3"/>
      <c r="Y338" s="3"/>
      <c r="Z338" s="3"/>
      <c r="AA338" s="3"/>
      <c r="AB338" s="3"/>
    </row>
    <row r="339">
      <c r="A339" s="3"/>
      <c r="B339" s="3"/>
      <c r="C339" s="3"/>
      <c r="D339" s="78"/>
      <c r="E339" s="3"/>
      <c r="F339" s="3"/>
      <c r="G339" s="3"/>
      <c r="H339" s="3"/>
      <c r="I339" s="3"/>
      <c r="J339" s="3"/>
      <c r="K339" s="3"/>
      <c r="L339" s="3"/>
      <c r="M339" s="3"/>
      <c r="N339" s="3"/>
      <c r="O339" s="3"/>
      <c r="P339" s="3"/>
      <c r="Q339" s="3"/>
      <c r="R339" s="3"/>
      <c r="S339" s="3"/>
      <c r="T339" s="3"/>
      <c r="U339" s="3"/>
      <c r="V339" s="3"/>
      <c r="W339" s="3"/>
      <c r="X339" s="3"/>
      <c r="Y339" s="3"/>
      <c r="Z339" s="3"/>
      <c r="AA339" s="3"/>
      <c r="AB339" s="3"/>
    </row>
    <row r="340">
      <c r="A340" s="3"/>
      <c r="B340" s="3"/>
      <c r="C340" s="3"/>
      <c r="D340" s="78"/>
      <c r="E340" s="3"/>
      <c r="F340" s="3"/>
      <c r="G340" s="3"/>
      <c r="H340" s="3"/>
      <c r="I340" s="3"/>
      <c r="J340" s="3"/>
      <c r="K340" s="3"/>
      <c r="L340" s="3"/>
      <c r="M340" s="3"/>
      <c r="N340" s="3"/>
      <c r="O340" s="3"/>
      <c r="P340" s="3"/>
      <c r="Q340" s="3"/>
      <c r="R340" s="3"/>
      <c r="S340" s="3"/>
      <c r="T340" s="3"/>
      <c r="U340" s="3"/>
      <c r="V340" s="3"/>
      <c r="W340" s="3"/>
      <c r="X340" s="3"/>
      <c r="Y340" s="3"/>
      <c r="Z340" s="3"/>
      <c r="AA340" s="3"/>
      <c r="AB340" s="3"/>
    </row>
    <row r="341">
      <c r="A341" s="3"/>
      <c r="B341" s="3"/>
      <c r="C341" s="3"/>
      <c r="D341" s="78"/>
      <c r="E341" s="3"/>
      <c r="F341" s="3"/>
      <c r="G341" s="3"/>
      <c r="H341" s="3"/>
      <c r="I341" s="3"/>
      <c r="J341" s="3"/>
      <c r="K341" s="3"/>
      <c r="L341" s="3"/>
      <c r="M341" s="3"/>
      <c r="N341" s="3"/>
      <c r="O341" s="3"/>
      <c r="P341" s="3"/>
      <c r="Q341" s="3"/>
      <c r="R341" s="3"/>
      <c r="S341" s="3"/>
      <c r="T341" s="3"/>
      <c r="U341" s="3"/>
      <c r="V341" s="3"/>
      <c r="W341" s="3"/>
      <c r="X341" s="3"/>
      <c r="Y341" s="3"/>
      <c r="Z341" s="3"/>
      <c r="AA341" s="3"/>
      <c r="AB341" s="3"/>
    </row>
    <row r="342">
      <c r="A342" s="3"/>
      <c r="B342" s="3"/>
      <c r="C342" s="3"/>
      <c r="D342" s="78"/>
      <c r="E342" s="3"/>
      <c r="F342" s="3"/>
      <c r="G342" s="3"/>
      <c r="H342" s="3"/>
      <c r="I342" s="3"/>
      <c r="J342" s="3"/>
      <c r="K342" s="3"/>
      <c r="L342" s="3"/>
      <c r="M342" s="3"/>
      <c r="N342" s="3"/>
      <c r="O342" s="3"/>
      <c r="P342" s="3"/>
      <c r="Q342" s="3"/>
      <c r="R342" s="3"/>
      <c r="S342" s="3"/>
      <c r="T342" s="3"/>
      <c r="U342" s="3"/>
      <c r="V342" s="3"/>
      <c r="W342" s="3"/>
      <c r="X342" s="3"/>
      <c r="Y342" s="3"/>
      <c r="Z342" s="3"/>
      <c r="AA342" s="3"/>
      <c r="AB342" s="3"/>
    </row>
    <row r="343">
      <c r="A343" s="3"/>
      <c r="B343" s="3"/>
      <c r="C343" s="3"/>
      <c r="D343" s="78"/>
      <c r="E343" s="3"/>
      <c r="F343" s="3"/>
      <c r="G343" s="3"/>
      <c r="H343" s="3"/>
      <c r="I343" s="3"/>
      <c r="J343" s="3"/>
      <c r="K343" s="3"/>
      <c r="L343" s="3"/>
      <c r="M343" s="3"/>
      <c r="N343" s="3"/>
      <c r="O343" s="3"/>
      <c r="P343" s="3"/>
      <c r="Q343" s="3"/>
      <c r="R343" s="3"/>
      <c r="S343" s="3"/>
      <c r="T343" s="3"/>
      <c r="U343" s="3"/>
      <c r="V343" s="3"/>
      <c r="W343" s="3"/>
      <c r="X343" s="3"/>
      <c r="Y343" s="3"/>
      <c r="Z343" s="3"/>
      <c r="AA343" s="3"/>
      <c r="AB343" s="3"/>
    </row>
    <row r="344">
      <c r="A344" s="3"/>
      <c r="B344" s="3"/>
      <c r="C344" s="3"/>
      <c r="D344" s="78"/>
      <c r="E344" s="3"/>
      <c r="F344" s="3"/>
      <c r="G344" s="3"/>
      <c r="H344" s="3"/>
      <c r="I344" s="3"/>
      <c r="J344" s="3"/>
      <c r="K344" s="3"/>
      <c r="L344" s="3"/>
      <c r="M344" s="3"/>
      <c r="N344" s="3"/>
      <c r="O344" s="3"/>
      <c r="P344" s="3"/>
      <c r="Q344" s="3"/>
      <c r="R344" s="3"/>
      <c r="S344" s="3"/>
      <c r="T344" s="3"/>
      <c r="U344" s="3"/>
      <c r="V344" s="3"/>
      <c r="W344" s="3"/>
      <c r="X344" s="3"/>
      <c r="Y344" s="3"/>
      <c r="Z344" s="3"/>
      <c r="AA344" s="3"/>
      <c r="AB344" s="3"/>
    </row>
    <row r="345">
      <c r="A345" s="3"/>
      <c r="B345" s="3"/>
      <c r="C345" s="3"/>
      <c r="D345" s="78"/>
      <c r="E345" s="3"/>
      <c r="F345" s="3"/>
      <c r="G345" s="3"/>
      <c r="H345" s="3"/>
      <c r="I345" s="3"/>
      <c r="J345" s="3"/>
      <c r="K345" s="3"/>
      <c r="L345" s="3"/>
      <c r="M345" s="3"/>
      <c r="N345" s="3"/>
      <c r="O345" s="3"/>
      <c r="P345" s="3"/>
      <c r="Q345" s="3"/>
      <c r="R345" s="3"/>
      <c r="S345" s="3"/>
      <c r="T345" s="3"/>
      <c r="U345" s="3"/>
      <c r="V345" s="3"/>
      <c r="W345" s="3"/>
      <c r="X345" s="3"/>
      <c r="Y345" s="3"/>
      <c r="Z345" s="3"/>
      <c r="AA345" s="3"/>
      <c r="AB345" s="3"/>
    </row>
    <row r="346">
      <c r="A346" s="3"/>
      <c r="B346" s="3"/>
      <c r="C346" s="3"/>
      <c r="D346" s="78"/>
      <c r="E346" s="3"/>
      <c r="F346" s="3"/>
      <c r="G346" s="3"/>
      <c r="H346" s="3"/>
      <c r="I346" s="3"/>
      <c r="J346" s="3"/>
      <c r="K346" s="3"/>
      <c r="L346" s="3"/>
      <c r="M346" s="3"/>
      <c r="N346" s="3"/>
      <c r="O346" s="3"/>
      <c r="P346" s="3"/>
      <c r="Q346" s="3"/>
      <c r="R346" s="3"/>
      <c r="S346" s="3"/>
      <c r="T346" s="3"/>
      <c r="U346" s="3"/>
      <c r="V346" s="3"/>
      <c r="W346" s="3"/>
      <c r="X346" s="3"/>
      <c r="Y346" s="3"/>
      <c r="Z346" s="3"/>
      <c r="AA346" s="3"/>
      <c r="AB346" s="3"/>
    </row>
    <row r="347">
      <c r="A347" s="3"/>
      <c r="B347" s="3"/>
      <c r="C347" s="3"/>
      <c r="D347" s="78"/>
      <c r="E347" s="3"/>
      <c r="F347" s="3"/>
      <c r="G347" s="3"/>
      <c r="H347" s="3"/>
      <c r="I347" s="3"/>
      <c r="J347" s="3"/>
      <c r="K347" s="3"/>
      <c r="L347" s="3"/>
      <c r="M347" s="3"/>
      <c r="N347" s="3"/>
      <c r="O347" s="3"/>
      <c r="P347" s="3"/>
      <c r="Q347" s="3"/>
      <c r="R347" s="3"/>
      <c r="S347" s="3"/>
      <c r="T347" s="3"/>
      <c r="U347" s="3"/>
      <c r="V347" s="3"/>
      <c r="W347" s="3"/>
      <c r="X347" s="3"/>
      <c r="Y347" s="3"/>
      <c r="Z347" s="3"/>
      <c r="AA347" s="3"/>
      <c r="AB347" s="3"/>
    </row>
    <row r="348">
      <c r="A348" s="3"/>
      <c r="B348" s="3"/>
      <c r="C348" s="3"/>
      <c r="D348" s="78"/>
      <c r="E348" s="3"/>
      <c r="F348" s="3"/>
      <c r="G348" s="3"/>
      <c r="H348" s="3"/>
      <c r="I348" s="3"/>
      <c r="J348" s="3"/>
      <c r="K348" s="3"/>
      <c r="L348" s="3"/>
      <c r="M348" s="3"/>
      <c r="N348" s="3"/>
      <c r="O348" s="3"/>
      <c r="P348" s="3"/>
      <c r="Q348" s="3"/>
      <c r="R348" s="3"/>
      <c r="S348" s="3"/>
      <c r="T348" s="3"/>
      <c r="U348" s="3"/>
      <c r="V348" s="3"/>
      <c r="W348" s="3"/>
      <c r="X348" s="3"/>
      <c r="Y348" s="3"/>
      <c r="Z348" s="3"/>
      <c r="AA348" s="3"/>
      <c r="AB348" s="3"/>
    </row>
    <row r="349">
      <c r="A349" s="3"/>
      <c r="B349" s="3"/>
      <c r="C349" s="3"/>
      <c r="D349" s="78"/>
      <c r="E349" s="3"/>
      <c r="F349" s="3"/>
      <c r="G349" s="3"/>
      <c r="H349" s="3"/>
      <c r="I349" s="3"/>
      <c r="J349" s="3"/>
      <c r="K349" s="3"/>
      <c r="L349" s="3"/>
      <c r="M349" s="3"/>
      <c r="N349" s="3"/>
      <c r="O349" s="3"/>
      <c r="P349" s="3"/>
      <c r="Q349" s="3"/>
      <c r="R349" s="3"/>
      <c r="S349" s="3"/>
      <c r="T349" s="3"/>
      <c r="U349" s="3"/>
      <c r="V349" s="3"/>
      <c r="W349" s="3"/>
      <c r="X349" s="3"/>
      <c r="Y349" s="3"/>
      <c r="Z349" s="3"/>
      <c r="AA349" s="3"/>
      <c r="AB349" s="3"/>
    </row>
    <row r="350">
      <c r="A350" s="3"/>
      <c r="B350" s="3"/>
      <c r="C350" s="3"/>
      <c r="D350" s="78"/>
      <c r="E350" s="3"/>
      <c r="F350" s="3"/>
      <c r="G350" s="3"/>
      <c r="H350" s="3"/>
      <c r="I350" s="3"/>
      <c r="J350" s="3"/>
      <c r="K350" s="3"/>
      <c r="L350" s="3"/>
      <c r="M350" s="3"/>
      <c r="N350" s="3"/>
      <c r="O350" s="3"/>
      <c r="P350" s="3"/>
      <c r="Q350" s="3"/>
      <c r="R350" s="3"/>
      <c r="S350" s="3"/>
      <c r="T350" s="3"/>
      <c r="U350" s="3"/>
      <c r="V350" s="3"/>
      <c r="W350" s="3"/>
      <c r="X350" s="3"/>
      <c r="Y350" s="3"/>
      <c r="Z350" s="3"/>
      <c r="AA350" s="3"/>
      <c r="AB350" s="3"/>
    </row>
    <row r="351">
      <c r="A351" s="3"/>
      <c r="B351" s="3"/>
      <c r="C351" s="3"/>
      <c r="D351" s="78"/>
      <c r="E351" s="3"/>
      <c r="F351" s="3"/>
      <c r="G351" s="3"/>
      <c r="H351" s="3"/>
      <c r="I351" s="3"/>
      <c r="J351" s="3"/>
      <c r="K351" s="3"/>
      <c r="L351" s="3"/>
      <c r="M351" s="3"/>
      <c r="N351" s="3"/>
      <c r="O351" s="3"/>
      <c r="P351" s="3"/>
      <c r="Q351" s="3"/>
      <c r="R351" s="3"/>
      <c r="S351" s="3"/>
      <c r="T351" s="3"/>
      <c r="U351" s="3"/>
      <c r="V351" s="3"/>
      <c r="W351" s="3"/>
      <c r="X351" s="3"/>
      <c r="Y351" s="3"/>
      <c r="Z351" s="3"/>
      <c r="AA351" s="3"/>
      <c r="AB351" s="3"/>
    </row>
    <row r="352">
      <c r="A352" s="3"/>
      <c r="B352" s="3"/>
      <c r="C352" s="3"/>
      <c r="D352" s="78"/>
      <c r="E352" s="3"/>
      <c r="F352" s="3"/>
      <c r="G352" s="3"/>
      <c r="H352" s="3"/>
      <c r="I352" s="3"/>
      <c r="J352" s="3"/>
      <c r="K352" s="3"/>
      <c r="L352" s="3"/>
      <c r="M352" s="3"/>
      <c r="N352" s="3"/>
      <c r="O352" s="3"/>
      <c r="P352" s="3"/>
      <c r="Q352" s="3"/>
      <c r="R352" s="3"/>
      <c r="S352" s="3"/>
      <c r="T352" s="3"/>
      <c r="U352" s="3"/>
      <c r="V352" s="3"/>
      <c r="W352" s="3"/>
      <c r="X352" s="3"/>
      <c r="Y352" s="3"/>
      <c r="Z352" s="3"/>
      <c r="AA352" s="3"/>
      <c r="AB352" s="3"/>
    </row>
    <row r="353">
      <c r="A353" s="3"/>
      <c r="B353" s="3"/>
      <c r="C353" s="3"/>
      <c r="D353" s="78"/>
      <c r="E353" s="3"/>
      <c r="F353" s="3"/>
      <c r="G353" s="3"/>
      <c r="H353" s="3"/>
      <c r="I353" s="3"/>
      <c r="J353" s="3"/>
      <c r="K353" s="3"/>
      <c r="L353" s="3"/>
      <c r="M353" s="3"/>
      <c r="N353" s="3"/>
      <c r="O353" s="3"/>
      <c r="P353" s="3"/>
      <c r="Q353" s="3"/>
      <c r="R353" s="3"/>
      <c r="S353" s="3"/>
      <c r="T353" s="3"/>
      <c r="U353" s="3"/>
      <c r="V353" s="3"/>
      <c r="W353" s="3"/>
      <c r="X353" s="3"/>
      <c r="Y353" s="3"/>
      <c r="Z353" s="3"/>
      <c r="AA353" s="3"/>
      <c r="AB353" s="3"/>
    </row>
    <row r="354">
      <c r="A354" s="3"/>
      <c r="B354" s="3"/>
      <c r="C354" s="3"/>
      <c r="D354" s="78"/>
      <c r="E354" s="3"/>
      <c r="F354" s="3"/>
      <c r="G354" s="3"/>
      <c r="H354" s="3"/>
      <c r="I354" s="3"/>
      <c r="J354" s="3"/>
      <c r="K354" s="3"/>
      <c r="L354" s="3"/>
      <c r="M354" s="3"/>
      <c r="N354" s="3"/>
      <c r="O354" s="3"/>
      <c r="P354" s="3"/>
      <c r="Q354" s="3"/>
      <c r="R354" s="3"/>
      <c r="S354" s="3"/>
      <c r="T354" s="3"/>
      <c r="U354" s="3"/>
      <c r="V354" s="3"/>
      <c r="W354" s="3"/>
      <c r="X354" s="3"/>
      <c r="Y354" s="3"/>
      <c r="Z354" s="3"/>
      <c r="AA354" s="3"/>
      <c r="AB354" s="3"/>
    </row>
    <row r="355">
      <c r="A355" s="3"/>
      <c r="B355" s="3"/>
      <c r="C355" s="3"/>
      <c r="D355" s="78"/>
      <c r="E355" s="3"/>
      <c r="F355" s="3"/>
      <c r="G355" s="3"/>
      <c r="H355" s="3"/>
      <c r="I355" s="3"/>
      <c r="J355" s="3"/>
      <c r="K355" s="3"/>
      <c r="L355" s="3"/>
      <c r="M355" s="3"/>
      <c r="N355" s="3"/>
      <c r="O355" s="3"/>
      <c r="P355" s="3"/>
      <c r="Q355" s="3"/>
      <c r="R355" s="3"/>
      <c r="S355" s="3"/>
      <c r="T355" s="3"/>
      <c r="U355" s="3"/>
      <c r="V355" s="3"/>
      <c r="W355" s="3"/>
      <c r="X355" s="3"/>
      <c r="Y355" s="3"/>
      <c r="Z355" s="3"/>
      <c r="AA355" s="3"/>
      <c r="AB355" s="3"/>
    </row>
    <row r="356">
      <c r="A356" s="3"/>
      <c r="B356" s="3"/>
      <c r="C356" s="3"/>
      <c r="D356" s="78"/>
      <c r="E356" s="3"/>
      <c r="F356" s="3"/>
      <c r="G356" s="3"/>
      <c r="H356" s="3"/>
      <c r="I356" s="3"/>
      <c r="J356" s="3"/>
      <c r="K356" s="3"/>
      <c r="L356" s="3"/>
      <c r="M356" s="3"/>
      <c r="N356" s="3"/>
      <c r="O356" s="3"/>
      <c r="P356" s="3"/>
      <c r="Q356" s="3"/>
      <c r="R356" s="3"/>
      <c r="S356" s="3"/>
      <c r="T356" s="3"/>
      <c r="U356" s="3"/>
      <c r="V356" s="3"/>
      <c r="W356" s="3"/>
      <c r="X356" s="3"/>
      <c r="Y356" s="3"/>
      <c r="Z356" s="3"/>
      <c r="AA356" s="3"/>
      <c r="AB356" s="3"/>
    </row>
    <row r="357">
      <c r="A357" s="3"/>
      <c r="B357" s="3"/>
      <c r="C357" s="3"/>
      <c r="D357" s="78"/>
      <c r="E357" s="3"/>
      <c r="F357" s="3"/>
      <c r="G357" s="3"/>
      <c r="H357" s="3"/>
      <c r="I357" s="3"/>
      <c r="J357" s="3"/>
      <c r="K357" s="3"/>
      <c r="L357" s="3"/>
      <c r="M357" s="3"/>
      <c r="N357" s="3"/>
      <c r="O357" s="3"/>
      <c r="P357" s="3"/>
      <c r="Q357" s="3"/>
      <c r="R357" s="3"/>
      <c r="S357" s="3"/>
      <c r="T357" s="3"/>
      <c r="U357" s="3"/>
      <c r="V357" s="3"/>
      <c r="W357" s="3"/>
      <c r="X357" s="3"/>
      <c r="Y357" s="3"/>
      <c r="Z357" s="3"/>
      <c r="AA357" s="3"/>
      <c r="AB357" s="3"/>
    </row>
    <row r="358">
      <c r="A358" s="3"/>
      <c r="B358" s="3"/>
      <c r="C358" s="3"/>
      <c r="D358" s="78"/>
      <c r="E358" s="3"/>
      <c r="F358" s="3"/>
      <c r="G358" s="3"/>
      <c r="H358" s="3"/>
      <c r="I358" s="3"/>
      <c r="J358" s="3"/>
      <c r="K358" s="3"/>
      <c r="L358" s="3"/>
      <c r="M358" s="3"/>
      <c r="N358" s="3"/>
      <c r="O358" s="3"/>
      <c r="P358" s="3"/>
      <c r="Q358" s="3"/>
      <c r="R358" s="3"/>
      <c r="S358" s="3"/>
      <c r="T358" s="3"/>
      <c r="U358" s="3"/>
      <c r="V358" s="3"/>
      <c r="W358" s="3"/>
      <c r="X358" s="3"/>
      <c r="Y358" s="3"/>
      <c r="Z358" s="3"/>
      <c r="AA358" s="3"/>
      <c r="AB358" s="3"/>
    </row>
    <row r="359">
      <c r="A359" s="3"/>
      <c r="B359" s="3"/>
      <c r="C359" s="3"/>
      <c r="D359" s="78"/>
      <c r="E359" s="3"/>
      <c r="F359" s="3"/>
      <c r="G359" s="3"/>
      <c r="H359" s="3"/>
      <c r="I359" s="3"/>
      <c r="J359" s="3"/>
      <c r="K359" s="3"/>
      <c r="L359" s="3"/>
      <c r="M359" s="3"/>
      <c r="N359" s="3"/>
      <c r="O359" s="3"/>
      <c r="P359" s="3"/>
      <c r="Q359" s="3"/>
      <c r="R359" s="3"/>
      <c r="S359" s="3"/>
      <c r="T359" s="3"/>
      <c r="U359" s="3"/>
      <c r="V359" s="3"/>
      <c r="W359" s="3"/>
      <c r="X359" s="3"/>
      <c r="Y359" s="3"/>
      <c r="Z359" s="3"/>
      <c r="AA359" s="3"/>
      <c r="AB359" s="3"/>
    </row>
    <row r="360">
      <c r="A360" s="3"/>
      <c r="B360" s="3"/>
      <c r="C360" s="3"/>
      <c r="D360" s="78"/>
      <c r="E360" s="3"/>
      <c r="F360" s="3"/>
      <c r="G360" s="3"/>
      <c r="H360" s="3"/>
      <c r="I360" s="3"/>
      <c r="J360" s="3"/>
      <c r="K360" s="3"/>
      <c r="L360" s="3"/>
      <c r="M360" s="3"/>
      <c r="N360" s="3"/>
      <c r="O360" s="3"/>
      <c r="P360" s="3"/>
      <c r="Q360" s="3"/>
      <c r="R360" s="3"/>
      <c r="S360" s="3"/>
      <c r="T360" s="3"/>
      <c r="U360" s="3"/>
      <c r="V360" s="3"/>
      <c r="W360" s="3"/>
      <c r="X360" s="3"/>
      <c r="Y360" s="3"/>
      <c r="Z360" s="3"/>
      <c r="AA360" s="3"/>
      <c r="AB360" s="3"/>
    </row>
    <row r="361">
      <c r="A361" s="3"/>
      <c r="B361" s="3"/>
      <c r="C361" s="3"/>
      <c r="D361" s="78"/>
      <c r="E361" s="3"/>
      <c r="F361" s="3"/>
      <c r="G361" s="3"/>
      <c r="H361" s="3"/>
      <c r="I361" s="3"/>
      <c r="J361" s="3"/>
      <c r="K361" s="3"/>
      <c r="L361" s="3"/>
      <c r="M361" s="3"/>
      <c r="N361" s="3"/>
      <c r="O361" s="3"/>
      <c r="P361" s="3"/>
      <c r="Q361" s="3"/>
      <c r="R361" s="3"/>
      <c r="S361" s="3"/>
      <c r="T361" s="3"/>
      <c r="U361" s="3"/>
      <c r="V361" s="3"/>
      <c r="W361" s="3"/>
      <c r="X361" s="3"/>
      <c r="Y361" s="3"/>
      <c r="Z361" s="3"/>
      <c r="AA361" s="3"/>
      <c r="AB361" s="3"/>
    </row>
    <row r="362">
      <c r="A362" s="3"/>
      <c r="B362" s="3"/>
      <c r="C362" s="3"/>
      <c r="D362" s="78"/>
      <c r="E362" s="3"/>
      <c r="F362" s="3"/>
      <c r="G362" s="3"/>
      <c r="H362" s="3"/>
      <c r="I362" s="3"/>
      <c r="J362" s="3"/>
      <c r="K362" s="3"/>
      <c r="L362" s="3"/>
      <c r="M362" s="3"/>
      <c r="N362" s="3"/>
      <c r="O362" s="3"/>
      <c r="P362" s="3"/>
      <c r="Q362" s="3"/>
      <c r="R362" s="3"/>
      <c r="S362" s="3"/>
      <c r="T362" s="3"/>
      <c r="U362" s="3"/>
      <c r="V362" s="3"/>
      <c r="W362" s="3"/>
      <c r="X362" s="3"/>
      <c r="Y362" s="3"/>
      <c r="Z362" s="3"/>
      <c r="AA362" s="3"/>
      <c r="AB362" s="3"/>
    </row>
    <row r="363">
      <c r="A363" s="3"/>
      <c r="B363" s="3"/>
      <c r="C363" s="3"/>
      <c r="D363" s="78"/>
      <c r="E363" s="3"/>
      <c r="F363" s="3"/>
      <c r="G363" s="3"/>
      <c r="H363" s="3"/>
      <c r="I363" s="3"/>
      <c r="J363" s="3"/>
      <c r="K363" s="3"/>
      <c r="L363" s="3"/>
      <c r="M363" s="3"/>
      <c r="N363" s="3"/>
      <c r="O363" s="3"/>
      <c r="P363" s="3"/>
      <c r="Q363" s="3"/>
      <c r="R363" s="3"/>
      <c r="S363" s="3"/>
      <c r="T363" s="3"/>
      <c r="U363" s="3"/>
      <c r="V363" s="3"/>
      <c r="W363" s="3"/>
      <c r="X363" s="3"/>
      <c r="Y363" s="3"/>
      <c r="Z363" s="3"/>
      <c r="AA363" s="3"/>
      <c r="AB363" s="3"/>
    </row>
    <row r="364">
      <c r="A364" s="3"/>
      <c r="B364" s="3"/>
      <c r="C364" s="3"/>
      <c r="D364" s="78"/>
      <c r="E364" s="3"/>
      <c r="F364" s="3"/>
      <c r="G364" s="3"/>
      <c r="H364" s="3"/>
      <c r="I364" s="3"/>
      <c r="J364" s="3"/>
      <c r="K364" s="3"/>
      <c r="L364" s="3"/>
      <c r="M364" s="3"/>
      <c r="N364" s="3"/>
      <c r="O364" s="3"/>
      <c r="P364" s="3"/>
      <c r="Q364" s="3"/>
      <c r="R364" s="3"/>
      <c r="S364" s="3"/>
      <c r="T364" s="3"/>
      <c r="U364" s="3"/>
      <c r="V364" s="3"/>
      <c r="W364" s="3"/>
      <c r="X364" s="3"/>
      <c r="Y364" s="3"/>
      <c r="Z364" s="3"/>
      <c r="AA364" s="3"/>
      <c r="AB364" s="3"/>
    </row>
    <row r="365">
      <c r="A365" s="3"/>
      <c r="B365" s="3"/>
      <c r="C365" s="3"/>
      <c r="D365" s="78"/>
      <c r="E365" s="3"/>
      <c r="F365" s="3"/>
      <c r="G365" s="3"/>
      <c r="H365" s="3"/>
      <c r="I365" s="3"/>
      <c r="J365" s="3"/>
      <c r="K365" s="3"/>
      <c r="L365" s="3"/>
      <c r="M365" s="3"/>
      <c r="N365" s="3"/>
      <c r="O365" s="3"/>
      <c r="P365" s="3"/>
      <c r="Q365" s="3"/>
      <c r="R365" s="3"/>
      <c r="S365" s="3"/>
      <c r="T365" s="3"/>
      <c r="U365" s="3"/>
      <c r="V365" s="3"/>
      <c r="W365" s="3"/>
      <c r="X365" s="3"/>
      <c r="Y365" s="3"/>
      <c r="Z365" s="3"/>
      <c r="AA365" s="3"/>
      <c r="AB365" s="3"/>
    </row>
    <row r="366">
      <c r="A366" s="3"/>
      <c r="B366" s="3"/>
      <c r="C366" s="3"/>
      <c r="D366" s="78"/>
      <c r="E366" s="3"/>
      <c r="F366" s="3"/>
      <c r="G366" s="3"/>
      <c r="H366" s="3"/>
      <c r="I366" s="3"/>
      <c r="J366" s="3"/>
      <c r="K366" s="3"/>
      <c r="L366" s="3"/>
      <c r="M366" s="3"/>
      <c r="N366" s="3"/>
      <c r="O366" s="3"/>
      <c r="P366" s="3"/>
      <c r="Q366" s="3"/>
      <c r="R366" s="3"/>
      <c r="S366" s="3"/>
      <c r="T366" s="3"/>
      <c r="U366" s="3"/>
      <c r="V366" s="3"/>
      <c r="W366" s="3"/>
      <c r="X366" s="3"/>
      <c r="Y366" s="3"/>
      <c r="Z366" s="3"/>
      <c r="AA366" s="3"/>
      <c r="AB366" s="3"/>
    </row>
    <row r="367">
      <c r="A367" s="3"/>
      <c r="B367" s="3"/>
      <c r="C367" s="3"/>
      <c r="D367" s="78"/>
      <c r="E367" s="3"/>
      <c r="F367" s="3"/>
      <c r="G367" s="3"/>
      <c r="H367" s="3"/>
      <c r="I367" s="3"/>
      <c r="J367" s="3"/>
      <c r="K367" s="3"/>
      <c r="L367" s="3"/>
      <c r="M367" s="3"/>
      <c r="N367" s="3"/>
      <c r="O367" s="3"/>
      <c r="P367" s="3"/>
      <c r="Q367" s="3"/>
      <c r="R367" s="3"/>
      <c r="S367" s="3"/>
      <c r="T367" s="3"/>
      <c r="U367" s="3"/>
      <c r="V367" s="3"/>
      <c r="W367" s="3"/>
      <c r="X367" s="3"/>
      <c r="Y367" s="3"/>
      <c r="Z367" s="3"/>
      <c r="AA367" s="3"/>
      <c r="AB367" s="3"/>
    </row>
    <row r="368">
      <c r="A368" s="3"/>
      <c r="B368" s="3"/>
      <c r="C368" s="3"/>
      <c r="D368" s="78"/>
      <c r="E368" s="3"/>
      <c r="F368" s="3"/>
      <c r="G368" s="3"/>
      <c r="H368" s="3"/>
      <c r="I368" s="3"/>
      <c r="J368" s="3"/>
      <c r="K368" s="3"/>
      <c r="L368" s="3"/>
      <c r="M368" s="3"/>
      <c r="N368" s="3"/>
      <c r="O368" s="3"/>
      <c r="P368" s="3"/>
      <c r="Q368" s="3"/>
      <c r="R368" s="3"/>
      <c r="S368" s="3"/>
      <c r="T368" s="3"/>
      <c r="U368" s="3"/>
      <c r="V368" s="3"/>
      <c r="W368" s="3"/>
      <c r="X368" s="3"/>
      <c r="Y368" s="3"/>
      <c r="Z368" s="3"/>
      <c r="AA368" s="3"/>
      <c r="AB368" s="3"/>
    </row>
    <row r="369">
      <c r="A369" s="3"/>
      <c r="B369" s="3"/>
      <c r="C369" s="3"/>
      <c r="D369" s="78"/>
      <c r="E369" s="3"/>
      <c r="F369" s="3"/>
      <c r="G369" s="3"/>
      <c r="H369" s="3"/>
      <c r="I369" s="3"/>
      <c r="J369" s="3"/>
      <c r="K369" s="3"/>
      <c r="L369" s="3"/>
      <c r="M369" s="3"/>
      <c r="N369" s="3"/>
      <c r="O369" s="3"/>
      <c r="P369" s="3"/>
      <c r="Q369" s="3"/>
      <c r="R369" s="3"/>
      <c r="S369" s="3"/>
      <c r="T369" s="3"/>
      <c r="U369" s="3"/>
      <c r="V369" s="3"/>
      <c r="W369" s="3"/>
      <c r="X369" s="3"/>
      <c r="Y369" s="3"/>
      <c r="Z369" s="3"/>
      <c r="AA369" s="3"/>
      <c r="AB369" s="3"/>
    </row>
    <row r="370">
      <c r="A370" s="3"/>
      <c r="B370" s="3"/>
      <c r="C370" s="3"/>
      <c r="D370" s="78"/>
      <c r="E370" s="3"/>
      <c r="F370" s="3"/>
      <c r="G370" s="3"/>
      <c r="H370" s="3"/>
      <c r="I370" s="3"/>
      <c r="J370" s="3"/>
      <c r="K370" s="3"/>
      <c r="L370" s="3"/>
      <c r="M370" s="3"/>
      <c r="N370" s="3"/>
      <c r="O370" s="3"/>
      <c r="P370" s="3"/>
      <c r="Q370" s="3"/>
      <c r="R370" s="3"/>
      <c r="S370" s="3"/>
      <c r="T370" s="3"/>
      <c r="U370" s="3"/>
      <c r="V370" s="3"/>
      <c r="W370" s="3"/>
      <c r="X370" s="3"/>
      <c r="Y370" s="3"/>
      <c r="Z370" s="3"/>
      <c r="AA370" s="3"/>
      <c r="AB370" s="3"/>
    </row>
    <row r="371">
      <c r="A371" s="3"/>
      <c r="B371" s="3"/>
      <c r="C371" s="3"/>
      <c r="D371" s="78"/>
      <c r="E371" s="3"/>
      <c r="F371" s="3"/>
      <c r="G371" s="3"/>
      <c r="H371" s="3"/>
      <c r="I371" s="3"/>
      <c r="J371" s="3"/>
      <c r="K371" s="3"/>
      <c r="L371" s="3"/>
      <c r="M371" s="3"/>
      <c r="N371" s="3"/>
      <c r="O371" s="3"/>
      <c r="P371" s="3"/>
      <c r="Q371" s="3"/>
      <c r="R371" s="3"/>
      <c r="S371" s="3"/>
      <c r="T371" s="3"/>
      <c r="U371" s="3"/>
      <c r="V371" s="3"/>
      <c r="W371" s="3"/>
      <c r="X371" s="3"/>
      <c r="Y371" s="3"/>
      <c r="Z371" s="3"/>
      <c r="AA371" s="3"/>
      <c r="AB371" s="3"/>
    </row>
    <row r="372">
      <c r="A372" s="3"/>
      <c r="B372" s="3"/>
      <c r="C372" s="3"/>
      <c r="D372" s="78"/>
      <c r="E372" s="3"/>
      <c r="F372" s="3"/>
      <c r="G372" s="3"/>
      <c r="H372" s="3"/>
      <c r="I372" s="3"/>
      <c r="J372" s="3"/>
      <c r="K372" s="3"/>
      <c r="L372" s="3"/>
      <c r="M372" s="3"/>
      <c r="N372" s="3"/>
      <c r="O372" s="3"/>
      <c r="P372" s="3"/>
      <c r="Q372" s="3"/>
      <c r="R372" s="3"/>
      <c r="S372" s="3"/>
      <c r="T372" s="3"/>
      <c r="U372" s="3"/>
      <c r="V372" s="3"/>
      <c r="W372" s="3"/>
      <c r="X372" s="3"/>
      <c r="Y372" s="3"/>
      <c r="Z372" s="3"/>
      <c r="AA372" s="3"/>
      <c r="AB372" s="3"/>
    </row>
    <row r="373">
      <c r="A373" s="3"/>
      <c r="B373" s="3"/>
      <c r="C373" s="3"/>
      <c r="D373" s="78"/>
      <c r="E373" s="3"/>
      <c r="F373" s="3"/>
      <c r="G373" s="3"/>
      <c r="H373" s="3"/>
      <c r="I373" s="3"/>
      <c r="J373" s="3"/>
      <c r="K373" s="3"/>
      <c r="L373" s="3"/>
      <c r="M373" s="3"/>
      <c r="N373" s="3"/>
      <c r="O373" s="3"/>
      <c r="P373" s="3"/>
      <c r="Q373" s="3"/>
      <c r="R373" s="3"/>
      <c r="S373" s="3"/>
      <c r="T373" s="3"/>
      <c r="U373" s="3"/>
      <c r="V373" s="3"/>
      <c r="W373" s="3"/>
      <c r="X373" s="3"/>
      <c r="Y373" s="3"/>
      <c r="Z373" s="3"/>
      <c r="AA373" s="3"/>
      <c r="AB373" s="3"/>
    </row>
    <row r="374">
      <c r="A374" s="3"/>
      <c r="B374" s="3"/>
      <c r="C374" s="3"/>
      <c r="D374" s="78"/>
      <c r="E374" s="3"/>
      <c r="F374" s="3"/>
      <c r="G374" s="3"/>
      <c r="H374" s="3"/>
      <c r="I374" s="3"/>
      <c r="J374" s="3"/>
      <c r="K374" s="3"/>
      <c r="L374" s="3"/>
      <c r="M374" s="3"/>
      <c r="N374" s="3"/>
      <c r="O374" s="3"/>
      <c r="P374" s="3"/>
      <c r="Q374" s="3"/>
      <c r="R374" s="3"/>
      <c r="S374" s="3"/>
      <c r="T374" s="3"/>
      <c r="U374" s="3"/>
      <c r="V374" s="3"/>
      <c r="W374" s="3"/>
      <c r="X374" s="3"/>
      <c r="Y374" s="3"/>
      <c r="Z374" s="3"/>
      <c r="AA374" s="3"/>
      <c r="AB374" s="3"/>
    </row>
    <row r="375">
      <c r="A375" s="3"/>
      <c r="B375" s="3"/>
      <c r="C375" s="3"/>
      <c r="D375" s="78"/>
      <c r="E375" s="3"/>
      <c r="F375" s="3"/>
      <c r="G375" s="3"/>
      <c r="H375" s="3"/>
      <c r="I375" s="3"/>
      <c r="J375" s="3"/>
      <c r="K375" s="3"/>
      <c r="L375" s="3"/>
      <c r="M375" s="3"/>
      <c r="N375" s="3"/>
      <c r="O375" s="3"/>
      <c r="P375" s="3"/>
      <c r="Q375" s="3"/>
      <c r="R375" s="3"/>
      <c r="S375" s="3"/>
      <c r="T375" s="3"/>
      <c r="U375" s="3"/>
      <c r="V375" s="3"/>
      <c r="W375" s="3"/>
      <c r="X375" s="3"/>
      <c r="Y375" s="3"/>
      <c r="Z375" s="3"/>
      <c r="AA375" s="3"/>
      <c r="AB375" s="3"/>
    </row>
    <row r="376">
      <c r="A376" s="3"/>
      <c r="B376" s="3"/>
      <c r="C376" s="3"/>
      <c r="D376" s="78"/>
      <c r="E376" s="3"/>
      <c r="F376" s="3"/>
      <c r="G376" s="3"/>
      <c r="H376" s="3"/>
      <c r="I376" s="3"/>
      <c r="J376" s="3"/>
      <c r="K376" s="3"/>
      <c r="L376" s="3"/>
      <c r="M376" s="3"/>
      <c r="N376" s="3"/>
      <c r="O376" s="3"/>
      <c r="P376" s="3"/>
      <c r="Q376" s="3"/>
      <c r="R376" s="3"/>
      <c r="S376" s="3"/>
      <c r="T376" s="3"/>
      <c r="U376" s="3"/>
      <c r="V376" s="3"/>
      <c r="W376" s="3"/>
      <c r="X376" s="3"/>
      <c r="Y376" s="3"/>
      <c r="Z376" s="3"/>
      <c r="AA376" s="3"/>
      <c r="AB376" s="3"/>
    </row>
    <row r="377">
      <c r="A377" s="3"/>
      <c r="B377" s="3"/>
      <c r="C377" s="3"/>
      <c r="D377" s="78"/>
      <c r="E377" s="3"/>
      <c r="F377" s="3"/>
      <c r="G377" s="3"/>
      <c r="H377" s="3"/>
      <c r="I377" s="3"/>
      <c r="J377" s="3"/>
      <c r="K377" s="3"/>
      <c r="L377" s="3"/>
      <c r="M377" s="3"/>
      <c r="N377" s="3"/>
      <c r="O377" s="3"/>
      <c r="P377" s="3"/>
      <c r="Q377" s="3"/>
      <c r="R377" s="3"/>
      <c r="S377" s="3"/>
      <c r="T377" s="3"/>
      <c r="U377" s="3"/>
      <c r="V377" s="3"/>
      <c r="W377" s="3"/>
      <c r="X377" s="3"/>
      <c r="Y377" s="3"/>
      <c r="Z377" s="3"/>
      <c r="AA377" s="3"/>
      <c r="AB377" s="3"/>
    </row>
    <row r="378">
      <c r="A378" s="3"/>
      <c r="B378" s="3"/>
      <c r="C378" s="3"/>
      <c r="D378" s="78"/>
      <c r="E378" s="3"/>
      <c r="F378" s="3"/>
      <c r="G378" s="3"/>
      <c r="H378" s="3"/>
      <c r="I378" s="3"/>
      <c r="J378" s="3"/>
      <c r="K378" s="3"/>
      <c r="L378" s="3"/>
      <c r="M378" s="3"/>
      <c r="N378" s="3"/>
      <c r="O378" s="3"/>
      <c r="P378" s="3"/>
      <c r="Q378" s="3"/>
      <c r="R378" s="3"/>
      <c r="S378" s="3"/>
      <c r="T378" s="3"/>
      <c r="U378" s="3"/>
      <c r="V378" s="3"/>
      <c r="W378" s="3"/>
      <c r="X378" s="3"/>
      <c r="Y378" s="3"/>
      <c r="Z378" s="3"/>
      <c r="AA378" s="3"/>
      <c r="AB378" s="3"/>
    </row>
    <row r="379">
      <c r="A379" s="3"/>
      <c r="B379" s="3"/>
      <c r="C379" s="3"/>
      <c r="D379" s="78"/>
      <c r="E379" s="3"/>
      <c r="F379" s="3"/>
      <c r="G379" s="3"/>
      <c r="H379" s="3"/>
      <c r="I379" s="3"/>
      <c r="J379" s="3"/>
      <c r="K379" s="3"/>
      <c r="L379" s="3"/>
      <c r="M379" s="3"/>
      <c r="N379" s="3"/>
      <c r="O379" s="3"/>
      <c r="P379" s="3"/>
      <c r="Q379" s="3"/>
      <c r="R379" s="3"/>
      <c r="S379" s="3"/>
      <c r="T379" s="3"/>
      <c r="U379" s="3"/>
      <c r="V379" s="3"/>
      <c r="W379" s="3"/>
      <c r="X379" s="3"/>
      <c r="Y379" s="3"/>
      <c r="Z379" s="3"/>
      <c r="AA379" s="3"/>
      <c r="AB379" s="3"/>
    </row>
    <row r="380">
      <c r="A380" s="3"/>
      <c r="B380" s="3"/>
      <c r="C380" s="3"/>
      <c r="D380" s="78"/>
      <c r="E380" s="3"/>
      <c r="F380" s="3"/>
      <c r="G380" s="3"/>
      <c r="H380" s="3"/>
      <c r="I380" s="3"/>
      <c r="J380" s="3"/>
      <c r="K380" s="3"/>
      <c r="L380" s="3"/>
      <c r="M380" s="3"/>
      <c r="N380" s="3"/>
      <c r="O380" s="3"/>
      <c r="P380" s="3"/>
      <c r="Q380" s="3"/>
      <c r="R380" s="3"/>
      <c r="S380" s="3"/>
      <c r="T380" s="3"/>
      <c r="U380" s="3"/>
      <c r="V380" s="3"/>
      <c r="W380" s="3"/>
      <c r="X380" s="3"/>
      <c r="Y380" s="3"/>
      <c r="Z380" s="3"/>
      <c r="AA380" s="3"/>
      <c r="AB380" s="3"/>
    </row>
    <row r="381">
      <c r="A381" s="3"/>
      <c r="B381" s="3"/>
      <c r="C381" s="3"/>
      <c r="D381" s="78"/>
      <c r="E381" s="3"/>
      <c r="F381" s="3"/>
      <c r="G381" s="3"/>
      <c r="H381" s="3"/>
      <c r="I381" s="3"/>
      <c r="J381" s="3"/>
      <c r="K381" s="3"/>
      <c r="L381" s="3"/>
      <c r="M381" s="3"/>
      <c r="N381" s="3"/>
      <c r="O381" s="3"/>
      <c r="P381" s="3"/>
      <c r="Q381" s="3"/>
      <c r="R381" s="3"/>
      <c r="S381" s="3"/>
      <c r="T381" s="3"/>
      <c r="U381" s="3"/>
      <c r="V381" s="3"/>
      <c r="W381" s="3"/>
      <c r="X381" s="3"/>
      <c r="Y381" s="3"/>
      <c r="Z381" s="3"/>
      <c r="AA381" s="3"/>
      <c r="AB381" s="3"/>
    </row>
    <row r="382">
      <c r="A382" s="3"/>
      <c r="B382" s="3"/>
      <c r="C382" s="3"/>
      <c r="D382" s="78"/>
      <c r="E382" s="3"/>
      <c r="F382" s="3"/>
      <c r="G382" s="3"/>
      <c r="H382" s="3"/>
      <c r="I382" s="3"/>
      <c r="J382" s="3"/>
      <c r="K382" s="3"/>
      <c r="L382" s="3"/>
      <c r="M382" s="3"/>
      <c r="N382" s="3"/>
      <c r="O382" s="3"/>
      <c r="P382" s="3"/>
      <c r="Q382" s="3"/>
      <c r="R382" s="3"/>
      <c r="S382" s="3"/>
      <c r="T382" s="3"/>
      <c r="U382" s="3"/>
      <c r="V382" s="3"/>
      <c r="W382" s="3"/>
      <c r="X382" s="3"/>
      <c r="Y382" s="3"/>
      <c r="Z382" s="3"/>
      <c r="AA382" s="3"/>
      <c r="AB382" s="3"/>
    </row>
    <row r="383">
      <c r="A383" s="3"/>
      <c r="B383" s="3"/>
      <c r="C383" s="3"/>
      <c r="D383" s="78"/>
      <c r="E383" s="3"/>
      <c r="F383" s="3"/>
      <c r="G383" s="3"/>
      <c r="H383" s="3"/>
      <c r="I383" s="3"/>
      <c r="J383" s="3"/>
      <c r="K383" s="3"/>
      <c r="L383" s="3"/>
      <c r="M383" s="3"/>
      <c r="N383" s="3"/>
      <c r="O383" s="3"/>
      <c r="P383" s="3"/>
      <c r="Q383" s="3"/>
      <c r="R383" s="3"/>
      <c r="S383" s="3"/>
      <c r="T383" s="3"/>
      <c r="U383" s="3"/>
      <c r="V383" s="3"/>
      <c r="W383" s="3"/>
      <c r="X383" s="3"/>
      <c r="Y383" s="3"/>
      <c r="Z383" s="3"/>
      <c r="AA383" s="3"/>
      <c r="AB383" s="3"/>
    </row>
    <row r="384">
      <c r="A384" s="3"/>
      <c r="B384" s="3"/>
      <c r="C384" s="3"/>
      <c r="D384" s="78"/>
      <c r="E384" s="3"/>
      <c r="F384" s="3"/>
      <c r="G384" s="3"/>
      <c r="H384" s="3"/>
      <c r="I384" s="3"/>
      <c r="J384" s="3"/>
      <c r="K384" s="3"/>
      <c r="L384" s="3"/>
      <c r="M384" s="3"/>
      <c r="N384" s="3"/>
      <c r="O384" s="3"/>
      <c r="P384" s="3"/>
      <c r="Q384" s="3"/>
      <c r="R384" s="3"/>
      <c r="S384" s="3"/>
      <c r="T384" s="3"/>
      <c r="U384" s="3"/>
      <c r="V384" s="3"/>
      <c r="W384" s="3"/>
      <c r="X384" s="3"/>
      <c r="Y384" s="3"/>
      <c r="Z384" s="3"/>
      <c r="AA384" s="3"/>
      <c r="AB384" s="3"/>
    </row>
    <row r="385">
      <c r="A385" s="3"/>
      <c r="B385" s="3"/>
      <c r="C385" s="3"/>
      <c r="D385" s="78"/>
      <c r="E385" s="3"/>
      <c r="F385" s="3"/>
      <c r="G385" s="3"/>
      <c r="H385" s="3"/>
      <c r="I385" s="3"/>
      <c r="J385" s="3"/>
      <c r="K385" s="3"/>
      <c r="L385" s="3"/>
      <c r="M385" s="3"/>
      <c r="N385" s="3"/>
      <c r="O385" s="3"/>
      <c r="P385" s="3"/>
      <c r="Q385" s="3"/>
      <c r="R385" s="3"/>
      <c r="S385" s="3"/>
      <c r="T385" s="3"/>
      <c r="U385" s="3"/>
      <c r="V385" s="3"/>
      <c r="W385" s="3"/>
      <c r="X385" s="3"/>
      <c r="Y385" s="3"/>
      <c r="Z385" s="3"/>
      <c r="AA385" s="3"/>
      <c r="AB385" s="3"/>
    </row>
    <row r="386">
      <c r="A386" s="3"/>
      <c r="B386" s="3"/>
      <c r="C386" s="3"/>
      <c r="D386" s="78"/>
      <c r="E386" s="3"/>
      <c r="F386" s="3"/>
      <c r="G386" s="3"/>
      <c r="H386" s="3"/>
      <c r="I386" s="3"/>
      <c r="J386" s="3"/>
      <c r="K386" s="3"/>
      <c r="L386" s="3"/>
      <c r="M386" s="3"/>
      <c r="N386" s="3"/>
      <c r="O386" s="3"/>
      <c r="P386" s="3"/>
      <c r="Q386" s="3"/>
      <c r="R386" s="3"/>
      <c r="S386" s="3"/>
      <c r="T386" s="3"/>
      <c r="U386" s="3"/>
      <c r="V386" s="3"/>
      <c r="W386" s="3"/>
      <c r="X386" s="3"/>
      <c r="Y386" s="3"/>
      <c r="Z386" s="3"/>
      <c r="AA386" s="3"/>
      <c r="AB386" s="3"/>
    </row>
    <row r="387">
      <c r="A387" s="3"/>
      <c r="B387" s="3"/>
      <c r="C387" s="3"/>
      <c r="D387" s="78"/>
      <c r="E387" s="3"/>
      <c r="F387" s="3"/>
      <c r="G387" s="3"/>
      <c r="H387" s="3"/>
      <c r="I387" s="3"/>
      <c r="J387" s="3"/>
      <c r="K387" s="3"/>
      <c r="L387" s="3"/>
      <c r="M387" s="3"/>
      <c r="N387" s="3"/>
      <c r="O387" s="3"/>
      <c r="P387" s="3"/>
      <c r="Q387" s="3"/>
      <c r="R387" s="3"/>
      <c r="S387" s="3"/>
      <c r="T387" s="3"/>
      <c r="U387" s="3"/>
      <c r="V387" s="3"/>
      <c r="W387" s="3"/>
      <c r="X387" s="3"/>
      <c r="Y387" s="3"/>
      <c r="Z387" s="3"/>
      <c r="AA387" s="3"/>
      <c r="AB387" s="3"/>
    </row>
    <row r="388">
      <c r="A388" s="3"/>
      <c r="B388" s="3"/>
      <c r="C388" s="3"/>
      <c r="D388" s="78"/>
      <c r="E388" s="3"/>
      <c r="F388" s="3"/>
      <c r="G388" s="3"/>
      <c r="H388" s="3"/>
      <c r="I388" s="3"/>
      <c r="J388" s="3"/>
      <c r="K388" s="3"/>
      <c r="L388" s="3"/>
      <c r="M388" s="3"/>
      <c r="N388" s="3"/>
      <c r="O388" s="3"/>
      <c r="P388" s="3"/>
      <c r="Q388" s="3"/>
      <c r="R388" s="3"/>
      <c r="S388" s="3"/>
      <c r="T388" s="3"/>
      <c r="U388" s="3"/>
      <c r="V388" s="3"/>
      <c r="W388" s="3"/>
      <c r="X388" s="3"/>
      <c r="Y388" s="3"/>
      <c r="Z388" s="3"/>
      <c r="AA388" s="3"/>
      <c r="AB388" s="3"/>
    </row>
    <row r="389">
      <c r="A389" s="3"/>
      <c r="B389" s="3"/>
      <c r="C389" s="3"/>
      <c r="D389" s="78"/>
      <c r="E389" s="3"/>
      <c r="F389" s="3"/>
      <c r="G389" s="3"/>
      <c r="H389" s="3"/>
      <c r="I389" s="3"/>
      <c r="J389" s="3"/>
      <c r="K389" s="3"/>
      <c r="L389" s="3"/>
      <c r="M389" s="3"/>
      <c r="N389" s="3"/>
      <c r="O389" s="3"/>
      <c r="P389" s="3"/>
      <c r="Q389" s="3"/>
      <c r="R389" s="3"/>
      <c r="S389" s="3"/>
      <c r="T389" s="3"/>
      <c r="U389" s="3"/>
      <c r="V389" s="3"/>
      <c r="W389" s="3"/>
      <c r="X389" s="3"/>
      <c r="Y389" s="3"/>
      <c r="Z389" s="3"/>
      <c r="AA389" s="3"/>
      <c r="AB389" s="3"/>
    </row>
    <row r="390">
      <c r="A390" s="3"/>
      <c r="B390" s="3"/>
      <c r="C390" s="3"/>
      <c r="D390" s="78"/>
      <c r="E390" s="3"/>
      <c r="F390" s="3"/>
      <c r="G390" s="3"/>
      <c r="H390" s="3"/>
      <c r="I390" s="3"/>
      <c r="J390" s="3"/>
      <c r="K390" s="3"/>
      <c r="L390" s="3"/>
      <c r="M390" s="3"/>
      <c r="N390" s="3"/>
      <c r="O390" s="3"/>
      <c r="P390" s="3"/>
      <c r="Q390" s="3"/>
      <c r="R390" s="3"/>
      <c r="S390" s="3"/>
      <c r="T390" s="3"/>
      <c r="U390" s="3"/>
      <c r="V390" s="3"/>
      <c r="W390" s="3"/>
      <c r="X390" s="3"/>
      <c r="Y390" s="3"/>
      <c r="Z390" s="3"/>
      <c r="AA390" s="3"/>
      <c r="AB390" s="3"/>
    </row>
    <row r="391">
      <c r="A391" s="3"/>
      <c r="B391" s="3"/>
      <c r="C391" s="3"/>
      <c r="D391" s="78"/>
      <c r="E391" s="3"/>
      <c r="F391" s="3"/>
      <c r="G391" s="3"/>
      <c r="H391" s="3"/>
      <c r="I391" s="3"/>
      <c r="J391" s="3"/>
      <c r="K391" s="3"/>
      <c r="L391" s="3"/>
      <c r="M391" s="3"/>
      <c r="N391" s="3"/>
      <c r="O391" s="3"/>
      <c r="P391" s="3"/>
      <c r="Q391" s="3"/>
      <c r="R391" s="3"/>
      <c r="S391" s="3"/>
      <c r="T391" s="3"/>
      <c r="U391" s="3"/>
      <c r="V391" s="3"/>
      <c r="W391" s="3"/>
      <c r="X391" s="3"/>
      <c r="Y391" s="3"/>
      <c r="Z391" s="3"/>
      <c r="AA391" s="3"/>
      <c r="AB391" s="3"/>
    </row>
    <row r="392">
      <c r="A392" s="3"/>
      <c r="B392" s="3"/>
      <c r="C392" s="3"/>
      <c r="D392" s="78"/>
      <c r="E392" s="3"/>
      <c r="F392" s="3"/>
      <c r="G392" s="3"/>
      <c r="H392" s="3"/>
      <c r="I392" s="3"/>
      <c r="J392" s="3"/>
      <c r="K392" s="3"/>
      <c r="L392" s="3"/>
      <c r="M392" s="3"/>
      <c r="N392" s="3"/>
      <c r="O392" s="3"/>
      <c r="P392" s="3"/>
      <c r="Q392" s="3"/>
      <c r="R392" s="3"/>
      <c r="S392" s="3"/>
      <c r="T392" s="3"/>
      <c r="U392" s="3"/>
      <c r="V392" s="3"/>
      <c r="W392" s="3"/>
      <c r="X392" s="3"/>
      <c r="Y392" s="3"/>
      <c r="Z392" s="3"/>
      <c r="AA392" s="3"/>
      <c r="AB392" s="3"/>
    </row>
    <row r="393">
      <c r="A393" s="3"/>
      <c r="B393" s="3"/>
      <c r="C393" s="3"/>
      <c r="D393" s="78"/>
      <c r="E393" s="3"/>
      <c r="F393" s="3"/>
      <c r="G393" s="3"/>
      <c r="H393" s="3"/>
      <c r="I393" s="3"/>
      <c r="J393" s="3"/>
      <c r="K393" s="3"/>
      <c r="L393" s="3"/>
      <c r="M393" s="3"/>
      <c r="N393" s="3"/>
      <c r="O393" s="3"/>
      <c r="P393" s="3"/>
      <c r="Q393" s="3"/>
      <c r="R393" s="3"/>
      <c r="S393" s="3"/>
      <c r="T393" s="3"/>
      <c r="U393" s="3"/>
      <c r="V393" s="3"/>
      <c r="W393" s="3"/>
      <c r="X393" s="3"/>
      <c r="Y393" s="3"/>
      <c r="Z393" s="3"/>
      <c r="AA393" s="3"/>
      <c r="AB393" s="3"/>
    </row>
    <row r="394">
      <c r="A394" s="3"/>
      <c r="B394" s="3"/>
      <c r="C394" s="3"/>
      <c r="D394" s="78"/>
      <c r="E394" s="3"/>
      <c r="F394" s="3"/>
      <c r="G394" s="3"/>
      <c r="H394" s="3"/>
      <c r="I394" s="3"/>
      <c r="J394" s="3"/>
      <c r="K394" s="3"/>
      <c r="L394" s="3"/>
      <c r="M394" s="3"/>
      <c r="N394" s="3"/>
      <c r="O394" s="3"/>
      <c r="P394" s="3"/>
      <c r="Q394" s="3"/>
      <c r="R394" s="3"/>
      <c r="S394" s="3"/>
      <c r="T394" s="3"/>
      <c r="U394" s="3"/>
      <c r="V394" s="3"/>
      <c r="W394" s="3"/>
      <c r="X394" s="3"/>
      <c r="Y394" s="3"/>
      <c r="Z394" s="3"/>
      <c r="AA394" s="3"/>
      <c r="AB394" s="3"/>
    </row>
    <row r="395">
      <c r="A395" s="3"/>
      <c r="B395" s="3"/>
      <c r="C395" s="3"/>
      <c r="D395" s="78"/>
      <c r="E395" s="3"/>
      <c r="F395" s="3"/>
      <c r="G395" s="3"/>
      <c r="H395" s="3"/>
      <c r="I395" s="3"/>
      <c r="J395" s="3"/>
      <c r="K395" s="3"/>
      <c r="L395" s="3"/>
      <c r="M395" s="3"/>
      <c r="N395" s="3"/>
      <c r="O395" s="3"/>
      <c r="P395" s="3"/>
      <c r="Q395" s="3"/>
      <c r="R395" s="3"/>
      <c r="S395" s="3"/>
      <c r="T395" s="3"/>
      <c r="U395" s="3"/>
      <c r="V395" s="3"/>
      <c r="W395" s="3"/>
      <c r="X395" s="3"/>
      <c r="Y395" s="3"/>
      <c r="Z395" s="3"/>
      <c r="AA395" s="3"/>
      <c r="AB395" s="3"/>
    </row>
    <row r="396">
      <c r="A396" s="3"/>
      <c r="B396" s="3"/>
      <c r="C396" s="3"/>
      <c r="D396" s="78"/>
      <c r="E396" s="3"/>
      <c r="F396" s="3"/>
      <c r="G396" s="3"/>
      <c r="H396" s="3"/>
      <c r="I396" s="3"/>
      <c r="J396" s="3"/>
      <c r="K396" s="3"/>
      <c r="L396" s="3"/>
      <c r="M396" s="3"/>
      <c r="N396" s="3"/>
      <c r="O396" s="3"/>
      <c r="P396" s="3"/>
      <c r="Q396" s="3"/>
      <c r="R396" s="3"/>
      <c r="S396" s="3"/>
      <c r="T396" s="3"/>
      <c r="U396" s="3"/>
      <c r="V396" s="3"/>
      <c r="W396" s="3"/>
      <c r="X396" s="3"/>
      <c r="Y396" s="3"/>
      <c r="Z396" s="3"/>
      <c r="AA396" s="3"/>
      <c r="AB396" s="3"/>
    </row>
    <row r="397">
      <c r="A397" s="3"/>
      <c r="B397" s="3"/>
      <c r="C397" s="3"/>
      <c r="D397" s="78"/>
      <c r="E397" s="3"/>
      <c r="F397" s="3"/>
      <c r="G397" s="3"/>
      <c r="H397" s="3"/>
      <c r="I397" s="3"/>
      <c r="J397" s="3"/>
      <c r="K397" s="3"/>
      <c r="L397" s="3"/>
      <c r="M397" s="3"/>
      <c r="N397" s="3"/>
      <c r="O397" s="3"/>
      <c r="P397" s="3"/>
      <c r="Q397" s="3"/>
      <c r="R397" s="3"/>
      <c r="S397" s="3"/>
      <c r="T397" s="3"/>
      <c r="U397" s="3"/>
      <c r="V397" s="3"/>
      <c r="W397" s="3"/>
      <c r="X397" s="3"/>
      <c r="Y397" s="3"/>
      <c r="Z397" s="3"/>
      <c r="AA397" s="3"/>
      <c r="AB397" s="3"/>
    </row>
    <row r="398">
      <c r="A398" s="3"/>
      <c r="B398" s="3"/>
      <c r="C398" s="3"/>
      <c r="D398" s="78"/>
      <c r="E398" s="3"/>
      <c r="F398" s="3"/>
      <c r="G398" s="3"/>
      <c r="H398" s="3"/>
      <c r="I398" s="3"/>
      <c r="J398" s="3"/>
      <c r="K398" s="3"/>
      <c r="L398" s="3"/>
      <c r="M398" s="3"/>
      <c r="N398" s="3"/>
      <c r="O398" s="3"/>
      <c r="P398" s="3"/>
      <c r="Q398" s="3"/>
      <c r="R398" s="3"/>
      <c r="S398" s="3"/>
      <c r="T398" s="3"/>
      <c r="U398" s="3"/>
      <c r="V398" s="3"/>
      <c r="W398" s="3"/>
      <c r="X398" s="3"/>
      <c r="Y398" s="3"/>
      <c r="Z398" s="3"/>
      <c r="AA398" s="3"/>
      <c r="AB398" s="3"/>
    </row>
    <row r="399">
      <c r="A399" s="3"/>
      <c r="B399" s="3"/>
      <c r="C399" s="3"/>
      <c r="D399" s="78"/>
      <c r="E399" s="3"/>
      <c r="F399" s="3"/>
      <c r="G399" s="3"/>
      <c r="H399" s="3"/>
      <c r="I399" s="3"/>
      <c r="J399" s="3"/>
      <c r="K399" s="3"/>
      <c r="L399" s="3"/>
      <c r="M399" s="3"/>
      <c r="N399" s="3"/>
      <c r="O399" s="3"/>
      <c r="P399" s="3"/>
      <c r="Q399" s="3"/>
      <c r="R399" s="3"/>
      <c r="S399" s="3"/>
      <c r="T399" s="3"/>
      <c r="U399" s="3"/>
      <c r="V399" s="3"/>
      <c r="W399" s="3"/>
      <c r="X399" s="3"/>
      <c r="Y399" s="3"/>
      <c r="Z399" s="3"/>
      <c r="AA399" s="3"/>
      <c r="AB399" s="3"/>
    </row>
    <row r="400">
      <c r="A400" s="3"/>
      <c r="B400" s="3"/>
      <c r="C400" s="3"/>
      <c r="D400" s="78"/>
      <c r="E400" s="3"/>
      <c r="F400" s="3"/>
      <c r="G400" s="3"/>
      <c r="H400" s="3"/>
      <c r="I400" s="3"/>
      <c r="J400" s="3"/>
      <c r="K400" s="3"/>
      <c r="L400" s="3"/>
      <c r="M400" s="3"/>
      <c r="N400" s="3"/>
      <c r="O400" s="3"/>
      <c r="P400" s="3"/>
      <c r="Q400" s="3"/>
      <c r="R400" s="3"/>
      <c r="S400" s="3"/>
      <c r="T400" s="3"/>
      <c r="U400" s="3"/>
      <c r="V400" s="3"/>
      <c r="W400" s="3"/>
      <c r="X400" s="3"/>
      <c r="Y400" s="3"/>
      <c r="Z400" s="3"/>
      <c r="AA400" s="3"/>
      <c r="AB400" s="3"/>
    </row>
    <row r="401">
      <c r="A401" s="3"/>
      <c r="B401" s="3"/>
      <c r="C401" s="3"/>
      <c r="D401" s="78"/>
      <c r="E401" s="3"/>
      <c r="F401" s="3"/>
      <c r="G401" s="3"/>
      <c r="H401" s="3"/>
      <c r="I401" s="3"/>
      <c r="J401" s="3"/>
      <c r="K401" s="3"/>
      <c r="L401" s="3"/>
      <c r="M401" s="3"/>
      <c r="N401" s="3"/>
      <c r="O401" s="3"/>
      <c r="P401" s="3"/>
      <c r="Q401" s="3"/>
      <c r="R401" s="3"/>
      <c r="S401" s="3"/>
      <c r="T401" s="3"/>
      <c r="U401" s="3"/>
      <c r="V401" s="3"/>
      <c r="W401" s="3"/>
      <c r="X401" s="3"/>
      <c r="Y401" s="3"/>
      <c r="Z401" s="3"/>
      <c r="AA401" s="3"/>
      <c r="AB401" s="3"/>
    </row>
    <row r="402">
      <c r="A402" s="3"/>
      <c r="B402" s="3"/>
      <c r="C402" s="3"/>
      <c r="D402" s="78"/>
      <c r="E402" s="3"/>
      <c r="F402" s="3"/>
      <c r="G402" s="3"/>
      <c r="H402" s="3"/>
      <c r="I402" s="3"/>
      <c r="J402" s="3"/>
      <c r="K402" s="3"/>
      <c r="L402" s="3"/>
      <c r="M402" s="3"/>
      <c r="N402" s="3"/>
      <c r="O402" s="3"/>
      <c r="P402" s="3"/>
      <c r="Q402" s="3"/>
      <c r="R402" s="3"/>
      <c r="S402" s="3"/>
      <c r="T402" s="3"/>
      <c r="U402" s="3"/>
      <c r="V402" s="3"/>
      <c r="W402" s="3"/>
      <c r="X402" s="3"/>
      <c r="Y402" s="3"/>
      <c r="Z402" s="3"/>
      <c r="AA402" s="3"/>
      <c r="AB402" s="3"/>
    </row>
    <row r="403">
      <c r="A403" s="3"/>
      <c r="B403" s="3"/>
      <c r="C403" s="3"/>
      <c r="D403" s="78"/>
      <c r="E403" s="3"/>
      <c r="F403" s="3"/>
      <c r="G403" s="3"/>
      <c r="H403" s="3"/>
      <c r="I403" s="3"/>
      <c r="J403" s="3"/>
      <c r="K403" s="3"/>
      <c r="L403" s="3"/>
      <c r="M403" s="3"/>
      <c r="N403" s="3"/>
      <c r="O403" s="3"/>
      <c r="P403" s="3"/>
      <c r="Q403" s="3"/>
      <c r="R403" s="3"/>
      <c r="S403" s="3"/>
      <c r="T403" s="3"/>
      <c r="U403" s="3"/>
      <c r="V403" s="3"/>
      <c r="W403" s="3"/>
      <c r="X403" s="3"/>
      <c r="Y403" s="3"/>
      <c r="Z403" s="3"/>
      <c r="AA403" s="3"/>
      <c r="AB403" s="3"/>
    </row>
    <row r="404">
      <c r="A404" s="3"/>
      <c r="B404" s="3"/>
      <c r="C404" s="3"/>
      <c r="D404" s="78"/>
      <c r="E404" s="3"/>
      <c r="F404" s="3"/>
      <c r="G404" s="3"/>
      <c r="H404" s="3"/>
      <c r="I404" s="3"/>
      <c r="J404" s="3"/>
      <c r="K404" s="3"/>
      <c r="L404" s="3"/>
      <c r="M404" s="3"/>
      <c r="N404" s="3"/>
      <c r="O404" s="3"/>
      <c r="P404" s="3"/>
      <c r="Q404" s="3"/>
      <c r="R404" s="3"/>
      <c r="S404" s="3"/>
      <c r="T404" s="3"/>
      <c r="U404" s="3"/>
      <c r="V404" s="3"/>
      <c r="W404" s="3"/>
      <c r="X404" s="3"/>
      <c r="Y404" s="3"/>
      <c r="Z404" s="3"/>
      <c r="AA404" s="3"/>
      <c r="AB404" s="3"/>
    </row>
    <row r="405">
      <c r="A405" s="3"/>
      <c r="B405" s="3"/>
      <c r="C405" s="3"/>
      <c r="D405" s="78"/>
      <c r="E405" s="3"/>
      <c r="F405" s="3"/>
      <c r="G405" s="3"/>
      <c r="H405" s="3"/>
      <c r="I405" s="3"/>
      <c r="J405" s="3"/>
      <c r="K405" s="3"/>
      <c r="L405" s="3"/>
      <c r="M405" s="3"/>
      <c r="N405" s="3"/>
      <c r="O405" s="3"/>
      <c r="P405" s="3"/>
      <c r="Q405" s="3"/>
      <c r="R405" s="3"/>
      <c r="S405" s="3"/>
      <c r="T405" s="3"/>
      <c r="U405" s="3"/>
      <c r="V405" s="3"/>
      <c r="W405" s="3"/>
      <c r="X405" s="3"/>
      <c r="Y405" s="3"/>
      <c r="Z405" s="3"/>
      <c r="AA405" s="3"/>
      <c r="AB405" s="3"/>
    </row>
    <row r="406">
      <c r="A406" s="3"/>
      <c r="B406" s="3"/>
      <c r="C406" s="3"/>
      <c r="D406" s="78"/>
      <c r="E406" s="3"/>
      <c r="F406" s="3"/>
      <c r="G406" s="3"/>
      <c r="H406" s="3"/>
      <c r="I406" s="3"/>
      <c r="J406" s="3"/>
      <c r="K406" s="3"/>
      <c r="L406" s="3"/>
      <c r="M406" s="3"/>
      <c r="N406" s="3"/>
      <c r="O406" s="3"/>
      <c r="P406" s="3"/>
      <c r="Q406" s="3"/>
      <c r="R406" s="3"/>
      <c r="S406" s="3"/>
      <c r="T406" s="3"/>
      <c r="U406" s="3"/>
      <c r="V406" s="3"/>
      <c r="W406" s="3"/>
      <c r="X406" s="3"/>
      <c r="Y406" s="3"/>
      <c r="Z406" s="3"/>
      <c r="AA406" s="3"/>
      <c r="AB406" s="3"/>
    </row>
    <row r="407">
      <c r="A407" s="3"/>
      <c r="B407" s="3"/>
      <c r="C407" s="3"/>
      <c r="D407" s="78"/>
      <c r="E407" s="3"/>
      <c r="F407" s="3"/>
      <c r="G407" s="3"/>
      <c r="H407" s="3"/>
      <c r="I407" s="3"/>
      <c r="J407" s="3"/>
      <c r="K407" s="3"/>
      <c r="L407" s="3"/>
      <c r="M407" s="3"/>
      <c r="N407" s="3"/>
      <c r="O407" s="3"/>
      <c r="P407" s="3"/>
      <c r="Q407" s="3"/>
      <c r="R407" s="3"/>
      <c r="S407" s="3"/>
      <c r="T407" s="3"/>
      <c r="U407" s="3"/>
      <c r="V407" s="3"/>
      <c r="W407" s="3"/>
      <c r="X407" s="3"/>
      <c r="Y407" s="3"/>
      <c r="Z407" s="3"/>
      <c r="AA407" s="3"/>
      <c r="AB407" s="3"/>
    </row>
    <row r="408">
      <c r="A408" s="3"/>
      <c r="B408" s="3"/>
      <c r="C408" s="3"/>
      <c r="D408" s="78"/>
      <c r="E408" s="3"/>
      <c r="F408" s="3"/>
      <c r="G408" s="3"/>
      <c r="H408" s="3"/>
      <c r="I408" s="3"/>
      <c r="J408" s="3"/>
      <c r="K408" s="3"/>
      <c r="L408" s="3"/>
      <c r="M408" s="3"/>
      <c r="N408" s="3"/>
      <c r="O408" s="3"/>
      <c r="P408" s="3"/>
      <c r="Q408" s="3"/>
      <c r="R408" s="3"/>
      <c r="S408" s="3"/>
      <c r="T408" s="3"/>
      <c r="U408" s="3"/>
      <c r="V408" s="3"/>
      <c r="W408" s="3"/>
      <c r="X408" s="3"/>
      <c r="Y408" s="3"/>
      <c r="Z408" s="3"/>
      <c r="AA408" s="3"/>
      <c r="AB408" s="3"/>
    </row>
    <row r="409">
      <c r="A409" s="3"/>
      <c r="B409" s="3"/>
      <c r="C409" s="3"/>
      <c r="D409" s="78"/>
      <c r="E409" s="3"/>
      <c r="F409" s="3"/>
      <c r="G409" s="3"/>
      <c r="H409" s="3"/>
      <c r="I409" s="3"/>
      <c r="J409" s="3"/>
      <c r="K409" s="3"/>
      <c r="L409" s="3"/>
      <c r="M409" s="3"/>
      <c r="N409" s="3"/>
      <c r="O409" s="3"/>
      <c r="P409" s="3"/>
      <c r="Q409" s="3"/>
      <c r="R409" s="3"/>
      <c r="S409" s="3"/>
      <c r="T409" s="3"/>
      <c r="U409" s="3"/>
      <c r="V409" s="3"/>
      <c r="W409" s="3"/>
      <c r="X409" s="3"/>
      <c r="Y409" s="3"/>
      <c r="Z409" s="3"/>
      <c r="AA409" s="3"/>
      <c r="AB409" s="3"/>
    </row>
    <row r="410">
      <c r="A410" s="3"/>
      <c r="B410" s="3"/>
      <c r="C410" s="3"/>
      <c r="D410" s="78"/>
      <c r="E410" s="3"/>
      <c r="F410" s="3"/>
      <c r="G410" s="3"/>
      <c r="H410" s="3"/>
      <c r="I410" s="3"/>
      <c r="J410" s="3"/>
      <c r="K410" s="3"/>
      <c r="L410" s="3"/>
      <c r="M410" s="3"/>
      <c r="N410" s="3"/>
      <c r="O410" s="3"/>
      <c r="P410" s="3"/>
      <c r="Q410" s="3"/>
      <c r="R410" s="3"/>
      <c r="S410" s="3"/>
      <c r="T410" s="3"/>
      <c r="U410" s="3"/>
      <c r="V410" s="3"/>
      <c r="W410" s="3"/>
      <c r="X410" s="3"/>
      <c r="Y410" s="3"/>
      <c r="Z410" s="3"/>
      <c r="AA410" s="3"/>
      <c r="AB410" s="3"/>
    </row>
    <row r="411">
      <c r="A411" s="3"/>
      <c r="B411" s="3"/>
      <c r="C411" s="3"/>
      <c r="D411" s="78"/>
      <c r="E411" s="3"/>
      <c r="F411" s="3"/>
      <c r="G411" s="3"/>
      <c r="H411" s="3"/>
      <c r="I411" s="3"/>
      <c r="J411" s="3"/>
      <c r="K411" s="3"/>
      <c r="L411" s="3"/>
      <c r="M411" s="3"/>
      <c r="N411" s="3"/>
      <c r="O411" s="3"/>
      <c r="P411" s="3"/>
      <c r="Q411" s="3"/>
      <c r="R411" s="3"/>
      <c r="S411" s="3"/>
      <c r="T411" s="3"/>
      <c r="U411" s="3"/>
      <c r="V411" s="3"/>
      <c r="W411" s="3"/>
      <c r="X411" s="3"/>
      <c r="Y411" s="3"/>
      <c r="Z411" s="3"/>
      <c r="AA411" s="3"/>
      <c r="AB411" s="3"/>
    </row>
    <row r="412">
      <c r="A412" s="3"/>
      <c r="B412" s="3"/>
      <c r="C412" s="3"/>
      <c r="D412" s="78"/>
      <c r="E412" s="3"/>
      <c r="F412" s="3"/>
      <c r="G412" s="3"/>
      <c r="H412" s="3"/>
      <c r="I412" s="3"/>
      <c r="J412" s="3"/>
      <c r="K412" s="3"/>
      <c r="L412" s="3"/>
      <c r="M412" s="3"/>
      <c r="N412" s="3"/>
      <c r="O412" s="3"/>
      <c r="P412" s="3"/>
      <c r="Q412" s="3"/>
      <c r="R412" s="3"/>
      <c r="S412" s="3"/>
      <c r="T412" s="3"/>
      <c r="U412" s="3"/>
      <c r="V412" s="3"/>
      <c r="W412" s="3"/>
      <c r="X412" s="3"/>
      <c r="Y412" s="3"/>
      <c r="Z412" s="3"/>
      <c r="AA412" s="3"/>
      <c r="AB412" s="3"/>
    </row>
    <row r="413">
      <c r="A413" s="3"/>
      <c r="B413" s="3"/>
      <c r="C413" s="3"/>
      <c r="D413" s="78"/>
      <c r="E413" s="3"/>
      <c r="F413" s="3"/>
      <c r="G413" s="3"/>
      <c r="H413" s="3"/>
      <c r="I413" s="3"/>
      <c r="J413" s="3"/>
      <c r="K413" s="3"/>
      <c r="L413" s="3"/>
      <c r="M413" s="3"/>
      <c r="N413" s="3"/>
      <c r="O413" s="3"/>
      <c r="P413" s="3"/>
      <c r="Q413" s="3"/>
      <c r="R413" s="3"/>
      <c r="S413" s="3"/>
      <c r="T413" s="3"/>
      <c r="U413" s="3"/>
      <c r="V413" s="3"/>
      <c r="W413" s="3"/>
      <c r="X413" s="3"/>
      <c r="Y413" s="3"/>
      <c r="Z413" s="3"/>
      <c r="AA413" s="3"/>
      <c r="AB413" s="3"/>
    </row>
    <row r="414">
      <c r="A414" s="3"/>
      <c r="B414" s="3"/>
      <c r="C414" s="3"/>
      <c r="D414" s="78"/>
      <c r="E414" s="3"/>
      <c r="F414" s="3"/>
      <c r="G414" s="3"/>
      <c r="H414" s="3"/>
      <c r="I414" s="3"/>
      <c r="J414" s="3"/>
      <c r="K414" s="3"/>
      <c r="L414" s="3"/>
      <c r="M414" s="3"/>
      <c r="N414" s="3"/>
      <c r="O414" s="3"/>
      <c r="P414" s="3"/>
      <c r="Q414" s="3"/>
      <c r="R414" s="3"/>
      <c r="S414" s="3"/>
      <c r="T414" s="3"/>
      <c r="U414" s="3"/>
      <c r="V414" s="3"/>
      <c r="W414" s="3"/>
      <c r="X414" s="3"/>
      <c r="Y414" s="3"/>
      <c r="Z414" s="3"/>
      <c r="AA414" s="3"/>
      <c r="AB414" s="3"/>
    </row>
    <row r="415">
      <c r="A415" s="3"/>
      <c r="B415" s="3"/>
      <c r="C415" s="3"/>
      <c r="D415" s="78"/>
      <c r="E415" s="3"/>
      <c r="F415" s="3"/>
      <c r="G415" s="3"/>
      <c r="H415" s="3"/>
      <c r="I415" s="3"/>
      <c r="J415" s="3"/>
      <c r="K415" s="3"/>
      <c r="L415" s="3"/>
      <c r="M415" s="3"/>
      <c r="N415" s="3"/>
      <c r="O415" s="3"/>
      <c r="P415" s="3"/>
      <c r="Q415" s="3"/>
      <c r="R415" s="3"/>
      <c r="S415" s="3"/>
      <c r="T415" s="3"/>
      <c r="U415" s="3"/>
      <c r="V415" s="3"/>
      <c r="W415" s="3"/>
      <c r="X415" s="3"/>
      <c r="Y415" s="3"/>
      <c r="Z415" s="3"/>
      <c r="AA415" s="3"/>
      <c r="AB415" s="3"/>
    </row>
    <row r="416">
      <c r="A416" s="3"/>
      <c r="B416" s="3"/>
      <c r="C416" s="3"/>
      <c r="D416" s="78"/>
      <c r="E416" s="3"/>
      <c r="F416" s="3"/>
      <c r="G416" s="3"/>
      <c r="H416" s="3"/>
      <c r="I416" s="3"/>
      <c r="J416" s="3"/>
      <c r="K416" s="3"/>
      <c r="L416" s="3"/>
      <c r="M416" s="3"/>
      <c r="N416" s="3"/>
      <c r="O416" s="3"/>
      <c r="P416" s="3"/>
      <c r="Q416" s="3"/>
      <c r="R416" s="3"/>
      <c r="S416" s="3"/>
      <c r="T416" s="3"/>
      <c r="U416" s="3"/>
      <c r="V416" s="3"/>
      <c r="W416" s="3"/>
      <c r="X416" s="3"/>
      <c r="Y416" s="3"/>
      <c r="Z416" s="3"/>
      <c r="AA416" s="3"/>
      <c r="AB416" s="3"/>
    </row>
    <row r="417">
      <c r="A417" s="3"/>
      <c r="B417" s="3"/>
      <c r="C417" s="3"/>
      <c r="D417" s="78"/>
      <c r="E417" s="3"/>
      <c r="F417" s="3"/>
      <c r="G417" s="3"/>
      <c r="H417" s="3"/>
      <c r="I417" s="3"/>
      <c r="J417" s="3"/>
      <c r="K417" s="3"/>
      <c r="L417" s="3"/>
      <c r="M417" s="3"/>
      <c r="N417" s="3"/>
      <c r="O417" s="3"/>
      <c r="P417" s="3"/>
      <c r="Q417" s="3"/>
      <c r="R417" s="3"/>
      <c r="S417" s="3"/>
      <c r="T417" s="3"/>
      <c r="U417" s="3"/>
      <c r="V417" s="3"/>
      <c r="W417" s="3"/>
      <c r="X417" s="3"/>
      <c r="Y417" s="3"/>
      <c r="Z417" s="3"/>
      <c r="AA417" s="3"/>
      <c r="AB417" s="3"/>
    </row>
    <row r="418">
      <c r="A418" s="3"/>
      <c r="B418" s="3"/>
      <c r="C418" s="3"/>
      <c r="D418" s="78"/>
      <c r="E418" s="3"/>
      <c r="F418" s="3"/>
      <c r="G418" s="3"/>
      <c r="H418" s="3"/>
      <c r="I418" s="3"/>
      <c r="J418" s="3"/>
      <c r="K418" s="3"/>
      <c r="L418" s="3"/>
      <c r="M418" s="3"/>
      <c r="N418" s="3"/>
      <c r="O418" s="3"/>
      <c r="P418" s="3"/>
      <c r="Q418" s="3"/>
      <c r="R418" s="3"/>
      <c r="S418" s="3"/>
      <c r="T418" s="3"/>
      <c r="U418" s="3"/>
      <c r="V418" s="3"/>
      <c r="W418" s="3"/>
      <c r="X418" s="3"/>
      <c r="Y418" s="3"/>
      <c r="Z418" s="3"/>
      <c r="AA418" s="3"/>
      <c r="AB418" s="3"/>
    </row>
    <row r="419">
      <c r="A419" s="3"/>
      <c r="B419" s="3"/>
      <c r="C419" s="3"/>
      <c r="D419" s="78"/>
      <c r="E419" s="3"/>
      <c r="F419" s="3"/>
      <c r="G419" s="3"/>
      <c r="H419" s="3"/>
      <c r="I419" s="3"/>
      <c r="J419" s="3"/>
      <c r="K419" s="3"/>
      <c r="L419" s="3"/>
      <c r="M419" s="3"/>
      <c r="N419" s="3"/>
      <c r="O419" s="3"/>
      <c r="P419" s="3"/>
      <c r="Q419" s="3"/>
      <c r="R419" s="3"/>
      <c r="S419" s="3"/>
      <c r="T419" s="3"/>
      <c r="U419" s="3"/>
      <c r="V419" s="3"/>
      <c r="W419" s="3"/>
      <c r="X419" s="3"/>
      <c r="Y419" s="3"/>
      <c r="Z419" s="3"/>
      <c r="AA419" s="3"/>
      <c r="AB419" s="3"/>
    </row>
    <row r="420">
      <c r="A420" s="3"/>
      <c r="B420" s="3"/>
      <c r="C420" s="3"/>
      <c r="D420" s="78"/>
      <c r="E420" s="3"/>
      <c r="F420" s="3"/>
      <c r="G420" s="3"/>
      <c r="H420" s="3"/>
      <c r="I420" s="3"/>
      <c r="J420" s="3"/>
      <c r="K420" s="3"/>
      <c r="L420" s="3"/>
      <c r="M420" s="3"/>
      <c r="N420" s="3"/>
      <c r="O420" s="3"/>
      <c r="P420" s="3"/>
      <c r="Q420" s="3"/>
      <c r="R420" s="3"/>
      <c r="S420" s="3"/>
      <c r="T420" s="3"/>
      <c r="U420" s="3"/>
      <c r="V420" s="3"/>
      <c r="W420" s="3"/>
      <c r="X420" s="3"/>
      <c r="Y420" s="3"/>
      <c r="Z420" s="3"/>
      <c r="AA420" s="3"/>
      <c r="AB420" s="3"/>
    </row>
    <row r="421">
      <c r="A421" s="3"/>
      <c r="B421" s="3"/>
      <c r="C421" s="3"/>
      <c r="D421" s="78"/>
      <c r="E421" s="3"/>
      <c r="F421" s="3"/>
      <c r="G421" s="3"/>
      <c r="H421" s="3"/>
      <c r="I421" s="3"/>
      <c r="J421" s="3"/>
      <c r="K421" s="3"/>
      <c r="L421" s="3"/>
      <c r="M421" s="3"/>
      <c r="N421" s="3"/>
      <c r="O421" s="3"/>
      <c r="P421" s="3"/>
      <c r="Q421" s="3"/>
      <c r="R421" s="3"/>
      <c r="S421" s="3"/>
      <c r="T421" s="3"/>
      <c r="U421" s="3"/>
      <c r="V421" s="3"/>
      <c r="W421" s="3"/>
      <c r="X421" s="3"/>
      <c r="Y421" s="3"/>
      <c r="Z421" s="3"/>
      <c r="AA421" s="3"/>
      <c r="AB421" s="3"/>
    </row>
    <row r="422">
      <c r="A422" s="3"/>
      <c r="B422" s="3"/>
      <c r="C422" s="3"/>
      <c r="D422" s="78"/>
      <c r="E422" s="3"/>
      <c r="F422" s="3"/>
      <c r="G422" s="3"/>
      <c r="H422" s="3"/>
      <c r="I422" s="3"/>
      <c r="J422" s="3"/>
      <c r="K422" s="3"/>
      <c r="L422" s="3"/>
      <c r="M422" s="3"/>
      <c r="N422" s="3"/>
      <c r="O422" s="3"/>
      <c r="P422" s="3"/>
      <c r="Q422" s="3"/>
      <c r="R422" s="3"/>
      <c r="S422" s="3"/>
      <c r="T422" s="3"/>
      <c r="U422" s="3"/>
      <c r="V422" s="3"/>
      <c r="W422" s="3"/>
      <c r="X422" s="3"/>
      <c r="Y422" s="3"/>
      <c r="Z422" s="3"/>
      <c r="AA422" s="3"/>
      <c r="AB422" s="3"/>
    </row>
    <row r="423">
      <c r="A423" s="3"/>
      <c r="B423" s="3"/>
      <c r="C423" s="3"/>
      <c r="D423" s="78"/>
      <c r="E423" s="3"/>
      <c r="F423" s="3"/>
      <c r="G423" s="3"/>
      <c r="H423" s="3"/>
      <c r="I423" s="3"/>
      <c r="J423" s="3"/>
      <c r="K423" s="3"/>
      <c r="L423" s="3"/>
      <c r="M423" s="3"/>
      <c r="N423" s="3"/>
      <c r="O423" s="3"/>
      <c r="P423" s="3"/>
      <c r="Q423" s="3"/>
      <c r="R423" s="3"/>
      <c r="S423" s="3"/>
      <c r="T423" s="3"/>
      <c r="U423" s="3"/>
      <c r="V423" s="3"/>
      <c r="W423" s="3"/>
      <c r="X423" s="3"/>
      <c r="Y423" s="3"/>
      <c r="Z423" s="3"/>
      <c r="AA423" s="3"/>
      <c r="AB423" s="3"/>
    </row>
    <row r="424">
      <c r="A424" s="3"/>
      <c r="B424" s="3"/>
      <c r="C424" s="3"/>
      <c r="D424" s="78"/>
      <c r="E424" s="3"/>
      <c r="F424" s="3"/>
      <c r="G424" s="3"/>
      <c r="H424" s="3"/>
      <c r="I424" s="3"/>
      <c r="J424" s="3"/>
      <c r="K424" s="3"/>
      <c r="L424" s="3"/>
      <c r="M424" s="3"/>
      <c r="N424" s="3"/>
      <c r="O424" s="3"/>
      <c r="P424" s="3"/>
      <c r="Q424" s="3"/>
      <c r="R424" s="3"/>
      <c r="S424" s="3"/>
      <c r="T424" s="3"/>
      <c r="U424" s="3"/>
      <c r="V424" s="3"/>
      <c r="W424" s="3"/>
      <c r="X424" s="3"/>
      <c r="Y424" s="3"/>
      <c r="Z424" s="3"/>
      <c r="AA424" s="3"/>
      <c r="AB424" s="3"/>
    </row>
    <row r="425">
      <c r="A425" s="3"/>
      <c r="B425" s="3"/>
      <c r="C425" s="3"/>
      <c r="D425" s="78"/>
      <c r="E425" s="3"/>
      <c r="F425" s="3"/>
      <c r="G425" s="3"/>
      <c r="H425" s="3"/>
      <c r="I425" s="3"/>
      <c r="J425" s="3"/>
      <c r="K425" s="3"/>
      <c r="L425" s="3"/>
      <c r="M425" s="3"/>
      <c r="N425" s="3"/>
      <c r="O425" s="3"/>
      <c r="P425" s="3"/>
      <c r="Q425" s="3"/>
      <c r="R425" s="3"/>
      <c r="S425" s="3"/>
      <c r="T425" s="3"/>
      <c r="U425" s="3"/>
      <c r="V425" s="3"/>
      <c r="W425" s="3"/>
      <c r="X425" s="3"/>
      <c r="Y425" s="3"/>
      <c r="Z425" s="3"/>
      <c r="AA425" s="3"/>
      <c r="AB425" s="3"/>
    </row>
    <row r="426">
      <c r="A426" s="3"/>
      <c r="B426" s="3"/>
      <c r="C426" s="3"/>
      <c r="D426" s="78"/>
      <c r="E426" s="3"/>
      <c r="F426" s="3"/>
      <c r="G426" s="3"/>
      <c r="H426" s="3"/>
      <c r="I426" s="3"/>
      <c r="J426" s="3"/>
      <c r="K426" s="3"/>
      <c r="L426" s="3"/>
      <c r="M426" s="3"/>
      <c r="N426" s="3"/>
      <c r="O426" s="3"/>
      <c r="P426" s="3"/>
      <c r="Q426" s="3"/>
      <c r="R426" s="3"/>
      <c r="S426" s="3"/>
      <c r="T426" s="3"/>
      <c r="U426" s="3"/>
      <c r="V426" s="3"/>
      <c r="W426" s="3"/>
      <c r="X426" s="3"/>
      <c r="Y426" s="3"/>
      <c r="Z426" s="3"/>
      <c r="AA426" s="3"/>
      <c r="AB426" s="3"/>
    </row>
    <row r="427">
      <c r="A427" s="3"/>
      <c r="B427" s="3"/>
      <c r="C427" s="3"/>
      <c r="D427" s="78"/>
      <c r="E427" s="3"/>
      <c r="F427" s="3"/>
      <c r="G427" s="3"/>
      <c r="H427" s="3"/>
      <c r="I427" s="3"/>
      <c r="J427" s="3"/>
      <c r="K427" s="3"/>
      <c r="L427" s="3"/>
      <c r="M427" s="3"/>
      <c r="N427" s="3"/>
      <c r="O427" s="3"/>
      <c r="P427" s="3"/>
      <c r="Q427" s="3"/>
      <c r="R427" s="3"/>
      <c r="S427" s="3"/>
      <c r="T427" s="3"/>
      <c r="U427" s="3"/>
      <c r="V427" s="3"/>
      <c r="W427" s="3"/>
      <c r="X427" s="3"/>
      <c r="Y427" s="3"/>
      <c r="Z427" s="3"/>
      <c r="AA427" s="3"/>
      <c r="AB427" s="3"/>
    </row>
    <row r="428">
      <c r="A428" s="3"/>
      <c r="B428" s="3"/>
      <c r="C428" s="3"/>
      <c r="D428" s="78"/>
      <c r="E428" s="3"/>
      <c r="F428" s="3"/>
      <c r="G428" s="3"/>
      <c r="H428" s="3"/>
      <c r="I428" s="3"/>
      <c r="J428" s="3"/>
      <c r="K428" s="3"/>
      <c r="L428" s="3"/>
      <c r="M428" s="3"/>
      <c r="N428" s="3"/>
      <c r="O428" s="3"/>
      <c r="P428" s="3"/>
      <c r="Q428" s="3"/>
      <c r="R428" s="3"/>
      <c r="S428" s="3"/>
      <c r="T428" s="3"/>
      <c r="U428" s="3"/>
      <c r="V428" s="3"/>
      <c r="W428" s="3"/>
      <c r="X428" s="3"/>
      <c r="Y428" s="3"/>
      <c r="Z428" s="3"/>
      <c r="AA428" s="3"/>
      <c r="AB428" s="3"/>
    </row>
    <row r="429">
      <c r="A429" s="3"/>
      <c r="B429" s="3"/>
      <c r="C429" s="3"/>
      <c r="D429" s="78"/>
      <c r="E429" s="3"/>
      <c r="F429" s="3"/>
      <c r="G429" s="3"/>
      <c r="H429" s="3"/>
      <c r="I429" s="3"/>
      <c r="J429" s="3"/>
      <c r="K429" s="3"/>
      <c r="L429" s="3"/>
      <c r="M429" s="3"/>
      <c r="N429" s="3"/>
      <c r="O429" s="3"/>
      <c r="P429" s="3"/>
      <c r="Q429" s="3"/>
      <c r="R429" s="3"/>
      <c r="S429" s="3"/>
      <c r="T429" s="3"/>
      <c r="U429" s="3"/>
      <c r="V429" s="3"/>
      <c r="W429" s="3"/>
      <c r="X429" s="3"/>
      <c r="Y429" s="3"/>
      <c r="Z429" s="3"/>
      <c r="AA429" s="3"/>
      <c r="AB429" s="3"/>
    </row>
    <row r="430">
      <c r="A430" s="3"/>
      <c r="B430" s="3"/>
      <c r="C430" s="3"/>
      <c r="D430" s="78"/>
      <c r="E430" s="3"/>
      <c r="F430" s="3"/>
      <c r="G430" s="3"/>
      <c r="H430" s="3"/>
      <c r="I430" s="3"/>
      <c r="J430" s="3"/>
      <c r="K430" s="3"/>
      <c r="L430" s="3"/>
      <c r="M430" s="3"/>
      <c r="N430" s="3"/>
      <c r="O430" s="3"/>
      <c r="P430" s="3"/>
      <c r="Q430" s="3"/>
      <c r="R430" s="3"/>
      <c r="S430" s="3"/>
      <c r="T430" s="3"/>
      <c r="U430" s="3"/>
      <c r="V430" s="3"/>
      <c r="W430" s="3"/>
      <c r="X430" s="3"/>
      <c r="Y430" s="3"/>
      <c r="Z430" s="3"/>
      <c r="AA430" s="3"/>
      <c r="AB430" s="3"/>
    </row>
    <row r="431">
      <c r="A431" s="3"/>
      <c r="B431" s="3"/>
      <c r="C431" s="3"/>
      <c r="D431" s="78"/>
      <c r="E431" s="3"/>
      <c r="F431" s="3"/>
      <c r="G431" s="3"/>
      <c r="H431" s="3"/>
      <c r="I431" s="3"/>
      <c r="J431" s="3"/>
      <c r="K431" s="3"/>
      <c r="L431" s="3"/>
      <c r="M431" s="3"/>
      <c r="N431" s="3"/>
      <c r="O431" s="3"/>
      <c r="P431" s="3"/>
      <c r="Q431" s="3"/>
      <c r="R431" s="3"/>
      <c r="S431" s="3"/>
      <c r="T431" s="3"/>
      <c r="U431" s="3"/>
      <c r="V431" s="3"/>
      <c r="W431" s="3"/>
      <c r="X431" s="3"/>
      <c r="Y431" s="3"/>
      <c r="Z431" s="3"/>
      <c r="AA431" s="3"/>
      <c r="AB431" s="3"/>
    </row>
    <row r="432">
      <c r="A432" s="3"/>
      <c r="B432" s="3"/>
      <c r="C432" s="3"/>
      <c r="D432" s="78"/>
      <c r="E432" s="3"/>
      <c r="F432" s="3"/>
      <c r="G432" s="3"/>
      <c r="H432" s="3"/>
      <c r="I432" s="3"/>
      <c r="J432" s="3"/>
      <c r="K432" s="3"/>
      <c r="L432" s="3"/>
      <c r="M432" s="3"/>
      <c r="N432" s="3"/>
      <c r="O432" s="3"/>
      <c r="P432" s="3"/>
      <c r="Q432" s="3"/>
      <c r="R432" s="3"/>
      <c r="S432" s="3"/>
      <c r="T432" s="3"/>
      <c r="U432" s="3"/>
      <c r="V432" s="3"/>
      <c r="W432" s="3"/>
      <c r="X432" s="3"/>
      <c r="Y432" s="3"/>
      <c r="Z432" s="3"/>
      <c r="AA432" s="3"/>
      <c r="AB432" s="3"/>
    </row>
    <row r="433">
      <c r="A433" s="3"/>
      <c r="B433" s="3"/>
      <c r="C433" s="3"/>
      <c r="D433" s="78"/>
      <c r="E433" s="3"/>
      <c r="F433" s="3"/>
      <c r="G433" s="3"/>
      <c r="H433" s="3"/>
      <c r="I433" s="3"/>
      <c r="J433" s="3"/>
      <c r="K433" s="3"/>
      <c r="L433" s="3"/>
      <c r="M433" s="3"/>
      <c r="N433" s="3"/>
      <c r="O433" s="3"/>
      <c r="P433" s="3"/>
      <c r="Q433" s="3"/>
      <c r="R433" s="3"/>
      <c r="S433" s="3"/>
      <c r="T433" s="3"/>
      <c r="U433" s="3"/>
      <c r="V433" s="3"/>
      <c r="W433" s="3"/>
      <c r="X433" s="3"/>
      <c r="Y433" s="3"/>
      <c r="Z433" s="3"/>
      <c r="AA433" s="3"/>
      <c r="AB433" s="3"/>
    </row>
    <row r="434">
      <c r="A434" s="3"/>
      <c r="B434" s="3"/>
      <c r="C434" s="3"/>
      <c r="D434" s="78"/>
      <c r="E434" s="3"/>
      <c r="F434" s="3"/>
      <c r="G434" s="3"/>
      <c r="H434" s="3"/>
      <c r="I434" s="3"/>
      <c r="J434" s="3"/>
      <c r="K434" s="3"/>
      <c r="L434" s="3"/>
      <c r="M434" s="3"/>
      <c r="N434" s="3"/>
      <c r="O434" s="3"/>
      <c r="P434" s="3"/>
      <c r="Q434" s="3"/>
      <c r="R434" s="3"/>
      <c r="S434" s="3"/>
      <c r="T434" s="3"/>
      <c r="U434" s="3"/>
      <c r="V434" s="3"/>
      <c r="W434" s="3"/>
      <c r="X434" s="3"/>
      <c r="Y434" s="3"/>
      <c r="Z434" s="3"/>
      <c r="AA434" s="3"/>
      <c r="AB434" s="3"/>
    </row>
    <row r="435">
      <c r="A435" s="3"/>
      <c r="B435" s="3"/>
      <c r="C435" s="3"/>
      <c r="D435" s="78"/>
      <c r="E435" s="3"/>
      <c r="F435" s="3"/>
      <c r="G435" s="3"/>
      <c r="H435" s="3"/>
      <c r="I435" s="3"/>
      <c r="J435" s="3"/>
      <c r="K435" s="3"/>
      <c r="L435" s="3"/>
      <c r="M435" s="3"/>
      <c r="N435" s="3"/>
      <c r="O435" s="3"/>
      <c r="P435" s="3"/>
      <c r="Q435" s="3"/>
      <c r="R435" s="3"/>
      <c r="S435" s="3"/>
      <c r="T435" s="3"/>
      <c r="U435" s="3"/>
      <c r="V435" s="3"/>
      <c r="W435" s="3"/>
      <c r="X435" s="3"/>
      <c r="Y435" s="3"/>
      <c r="Z435" s="3"/>
      <c r="AA435" s="3"/>
      <c r="AB435" s="3"/>
    </row>
    <row r="436">
      <c r="A436" s="3"/>
      <c r="B436" s="3"/>
      <c r="C436" s="3"/>
      <c r="D436" s="78"/>
      <c r="E436" s="3"/>
      <c r="F436" s="3"/>
      <c r="G436" s="3"/>
      <c r="H436" s="3"/>
      <c r="I436" s="3"/>
      <c r="J436" s="3"/>
      <c r="K436" s="3"/>
      <c r="L436" s="3"/>
      <c r="M436" s="3"/>
      <c r="N436" s="3"/>
      <c r="O436" s="3"/>
      <c r="P436" s="3"/>
      <c r="Q436" s="3"/>
      <c r="R436" s="3"/>
      <c r="S436" s="3"/>
      <c r="T436" s="3"/>
      <c r="U436" s="3"/>
      <c r="V436" s="3"/>
      <c r="W436" s="3"/>
      <c r="X436" s="3"/>
      <c r="Y436" s="3"/>
      <c r="Z436" s="3"/>
      <c r="AA436" s="3"/>
      <c r="AB436" s="3"/>
    </row>
    <row r="437">
      <c r="A437" s="3"/>
      <c r="B437" s="3"/>
      <c r="C437" s="3"/>
      <c r="D437" s="78"/>
      <c r="E437" s="3"/>
      <c r="F437" s="3"/>
      <c r="G437" s="3"/>
      <c r="H437" s="3"/>
      <c r="I437" s="3"/>
      <c r="J437" s="3"/>
      <c r="K437" s="3"/>
      <c r="L437" s="3"/>
      <c r="M437" s="3"/>
      <c r="N437" s="3"/>
      <c r="O437" s="3"/>
      <c r="P437" s="3"/>
      <c r="Q437" s="3"/>
      <c r="R437" s="3"/>
      <c r="S437" s="3"/>
      <c r="T437" s="3"/>
      <c r="U437" s="3"/>
      <c r="V437" s="3"/>
      <c r="W437" s="3"/>
      <c r="X437" s="3"/>
      <c r="Y437" s="3"/>
      <c r="Z437" s="3"/>
      <c r="AA437" s="3"/>
      <c r="AB437" s="3"/>
    </row>
    <row r="438">
      <c r="A438" s="3"/>
      <c r="B438" s="3"/>
      <c r="C438" s="3"/>
      <c r="D438" s="78"/>
      <c r="E438" s="3"/>
      <c r="F438" s="3"/>
      <c r="G438" s="3"/>
      <c r="H438" s="3"/>
      <c r="I438" s="3"/>
      <c r="J438" s="3"/>
      <c r="K438" s="3"/>
      <c r="L438" s="3"/>
      <c r="M438" s="3"/>
      <c r="N438" s="3"/>
      <c r="O438" s="3"/>
      <c r="P438" s="3"/>
      <c r="Q438" s="3"/>
      <c r="R438" s="3"/>
      <c r="S438" s="3"/>
      <c r="T438" s="3"/>
      <c r="U438" s="3"/>
      <c r="V438" s="3"/>
      <c r="W438" s="3"/>
      <c r="X438" s="3"/>
      <c r="Y438" s="3"/>
      <c r="Z438" s="3"/>
      <c r="AA438" s="3"/>
      <c r="AB438" s="3"/>
    </row>
    <row r="439">
      <c r="A439" s="3"/>
      <c r="B439" s="3"/>
      <c r="C439" s="3"/>
      <c r="D439" s="78"/>
      <c r="E439" s="3"/>
      <c r="F439" s="3"/>
      <c r="G439" s="3"/>
      <c r="H439" s="3"/>
      <c r="I439" s="3"/>
      <c r="J439" s="3"/>
      <c r="K439" s="3"/>
      <c r="L439" s="3"/>
      <c r="M439" s="3"/>
      <c r="N439" s="3"/>
      <c r="O439" s="3"/>
      <c r="P439" s="3"/>
      <c r="Q439" s="3"/>
      <c r="R439" s="3"/>
      <c r="S439" s="3"/>
      <c r="T439" s="3"/>
      <c r="U439" s="3"/>
      <c r="V439" s="3"/>
      <c r="W439" s="3"/>
      <c r="X439" s="3"/>
      <c r="Y439" s="3"/>
      <c r="Z439" s="3"/>
      <c r="AA439" s="3"/>
      <c r="AB439" s="3"/>
    </row>
    <row r="440">
      <c r="A440" s="3"/>
      <c r="B440" s="3"/>
      <c r="C440" s="3"/>
      <c r="D440" s="78"/>
      <c r="E440" s="3"/>
      <c r="F440" s="3"/>
      <c r="G440" s="3"/>
      <c r="H440" s="3"/>
      <c r="I440" s="3"/>
      <c r="J440" s="3"/>
      <c r="K440" s="3"/>
      <c r="L440" s="3"/>
      <c r="M440" s="3"/>
      <c r="N440" s="3"/>
      <c r="O440" s="3"/>
      <c r="P440" s="3"/>
      <c r="Q440" s="3"/>
      <c r="R440" s="3"/>
      <c r="S440" s="3"/>
      <c r="T440" s="3"/>
      <c r="U440" s="3"/>
      <c r="V440" s="3"/>
      <c r="W440" s="3"/>
      <c r="X440" s="3"/>
      <c r="Y440" s="3"/>
      <c r="Z440" s="3"/>
      <c r="AA440" s="3"/>
      <c r="AB440" s="3"/>
    </row>
    <row r="441">
      <c r="A441" s="3"/>
      <c r="B441" s="3"/>
      <c r="C441" s="3"/>
      <c r="D441" s="78"/>
      <c r="E441" s="3"/>
      <c r="F441" s="3"/>
      <c r="G441" s="3"/>
      <c r="H441" s="3"/>
      <c r="I441" s="3"/>
      <c r="J441" s="3"/>
      <c r="K441" s="3"/>
      <c r="L441" s="3"/>
      <c r="M441" s="3"/>
      <c r="N441" s="3"/>
      <c r="O441" s="3"/>
      <c r="P441" s="3"/>
      <c r="Q441" s="3"/>
      <c r="R441" s="3"/>
      <c r="S441" s="3"/>
      <c r="T441" s="3"/>
      <c r="U441" s="3"/>
      <c r="V441" s="3"/>
      <c r="W441" s="3"/>
      <c r="X441" s="3"/>
      <c r="Y441" s="3"/>
      <c r="Z441" s="3"/>
      <c r="AA441" s="3"/>
      <c r="AB441" s="3"/>
    </row>
    <row r="442">
      <c r="A442" s="3"/>
      <c r="B442" s="3"/>
      <c r="C442" s="3"/>
      <c r="D442" s="78"/>
      <c r="E442" s="3"/>
      <c r="F442" s="3"/>
      <c r="G442" s="3"/>
      <c r="H442" s="3"/>
      <c r="I442" s="3"/>
      <c r="J442" s="3"/>
      <c r="K442" s="3"/>
      <c r="L442" s="3"/>
      <c r="M442" s="3"/>
      <c r="N442" s="3"/>
      <c r="O442" s="3"/>
      <c r="P442" s="3"/>
      <c r="Q442" s="3"/>
      <c r="R442" s="3"/>
      <c r="S442" s="3"/>
      <c r="T442" s="3"/>
      <c r="U442" s="3"/>
      <c r="V442" s="3"/>
      <c r="W442" s="3"/>
      <c r="X442" s="3"/>
      <c r="Y442" s="3"/>
      <c r="Z442" s="3"/>
      <c r="AA442" s="3"/>
      <c r="AB442" s="3"/>
    </row>
    <row r="443">
      <c r="A443" s="3"/>
      <c r="B443" s="3"/>
      <c r="C443" s="3"/>
      <c r="D443" s="78"/>
      <c r="E443" s="3"/>
      <c r="F443" s="3"/>
      <c r="G443" s="3"/>
      <c r="H443" s="3"/>
      <c r="I443" s="3"/>
      <c r="J443" s="3"/>
      <c r="K443" s="3"/>
      <c r="L443" s="3"/>
      <c r="M443" s="3"/>
      <c r="N443" s="3"/>
      <c r="O443" s="3"/>
      <c r="P443" s="3"/>
      <c r="Q443" s="3"/>
      <c r="R443" s="3"/>
      <c r="S443" s="3"/>
      <c r="T443" s="3"/>
      <c r="U443" s="3"/>
      <c r="V443" s="3"/>
      <c r="W443" s="3"/>
      <c r="X443" s="3"/>
      <c r="Y443" s="3"/>
      <c r="Z443" s="3"/>
      <c r="AA443" s="3"/>
      <c r="AB443" s="3"/>
    </row>
    <row r="444">
      <c r="A444" s="3"/>
      <c r="B444" s="3"/>
      <c r="C444" s="3"/>
      <c r="D444" s="78"/>
      <c r="E444" s="3"/>
      <c r="F444" s="3"/>
      <c r="G444" s="3"/>
      <c r="H444" s="3"/>
      <c r="I444" s="3"/>
      <c r="J444" s="3"/>
      <c r="K444" s="3"/>
      <c r="L444" s="3"/>
      <c r="M444" s="3"/>
      <c r="N444" s="3"/>
      <c r="O444" s="3"/>
      <c r="P444" s="3"/>
      <c r="Q444" s="3"/>
      <c r="R444" s="3"/>
      <c r="S444" s="3"/>
      <c r="T444" s="3"/>
      <c r="U444" s="3"/>
      <c r="V444" s="3"/>
      <c r="W444" s="3"/>
      <c r="X444" s="3"/>
      <c r="Y444" s="3"/>
      <c r="Z444" s="3"/>
      <c r="AA444" s="3"/>
      <c r="AB444" s="3"/>
    </row>
    <row r="445">
      <c r="A445" s="3"/>
      <c r="B445" s="3"/>
      <c r="C445" s="3"/>
      <c r="D445" s="78"/>
      <c r="E445" s="3"/>
      <c r="F445" s="3"/>
      <c r="G445" s="3"/>
      <c r="H445" s="3"/>
      <c r="I445" s="3"/>
      <c r="J445" s="3"/>
      <c r="K445" s="3"/>
      <c r="L445" s="3"/>
      <c r="M445" s="3"/>
      <c r="N445" s="3"/>
      <c r="O445" s="3"/>
      <c r="P445" s="3"/>
      <c r="Q445" s="3"/>
      <c r="R445" s="3"/>
      <c r="S445" s="3"/>
      <c r="T445" s="3"/>
      <c r="U445" s="3"/>
      <c r="V445" s="3"/>
      <c r="W445" s="3"/>
      <c r="X445" s="3"/>
      <c r="Y445" s="3"/>
      <c r="Z445" s="3"/>
      <c r="AA445" s="3"/>
      <c r="AB445" s="3"/>
    </row>
    <row r="446">
      <c r="A446" s="3"/>
      <c r="B446" s="3"/>
      <c r="C446" s="3"/>
      <c r="D446" s="78"/>
      <c r="E446" s="3"/>
      <c r="F446" s="3"/>
      <c r="G446" s="3"/>
      <c r="H446" s="3"/>
      <c r="I446" s="3"/>
      <c r="J446" s="3"/>
      <c r="K446" s="3"/>
      <c r="L446" s="3"/>
      <c r="M446" s="3"/>
      <c r="N446" s="3"/>
      <c r="O446" s="3"/>
      <c r="P446" s="3"/>
      <c r="Q446" s="3"/>
      <c r="R446" s="3"/>
      <c r="S446" s="3"/>
      <c r="T446" s="3"/>
      <c r="U446" s="3"/>
      <c r="V446" s="3"/>
      <c r="W446" s="3"/>
      <c r="X446" s="3"/>
      <c r="Y446" s="3"/>
      <c r="Z446" s="3"/>
      <c r="AA446" s="3"/>
      <c r="AB446" s="3"/>
    </row>
    <row r="447">
      <c r="A447" s="3"/>
      <c r="B447" s="3"/>
      <c r="C447" s="3"/>
      <c r="D447" s="78"/>
      <c r="E447" s="3"/>
      <c r="F447" s="3"/>
      <c r="G447" s="3"/>
      <c r="H447" s="3"/>
      <c r="I447" s="3"/>
      <c r="J447" s="3"/>
      <c r="K447" s="3"/>
      <c r="L447" s="3"/>
      <c r="M447" s="3"/>
      <c r="N447" s="3"/>
      <c r="O447" s="3"/>
      <c r="P447" s="3"/>
      <c r="Q447" s="3"/>
      <c r="R447" s="3"/>
      <c r="S447" s="3"/>
      <c r="T447" s="3"/>
      <c r="U447" s="3"/>
      <c r="V447" s="3"/>
      <c r="W447" s="3"/>
      <c r="X447" s="3"/>
      <c r="Y447" s="3"/>
      <c r="Z447" s="3"/>
      <c r="AA447" s="3"/>
      <c r="AB447" s="3"/>
    </row>
    <row r="448">
      <c r="A448" s="3"/>
      <c r="B448" s="3"/>
      <c r="C448" s="3"/>
      <c r="D448" s="78"/>
      <c r="E448" s="3"/>
      <c r="F448" s="3"/>
      <c r="G448" s="3"/>
      <c r="H448" s="3"/>
      <c r="I448" s="3"/>
      <c r="J448" s="3"/>
      <c r="K448" s="3"/>
      <c r="L448" s="3"/>
      <c r="M448" s="3"/>
      <c r="N448" s="3"/>
      <c r="O448" s="3"/>
      <c r="P448" s="3"/>
      <c r="Q448" s="3"/>
      <c r="R448" s="3"/>
      <c r="S448" s="3"/>
      <c r="T448" s="3"/>
      <c r="U448" s="3"/>
      <c r="V448" s="3"/>
      <c r="W448" s="3"/>
      <c r="X448" s="3"/>
      <c r="Y448" s="3"/>
      <c r="Z448" s="3"/>
      <c r="AA448" s="3"/>
      <c r="AB448" s="3"/>
    </row>
    <row r="449">
      <c r="A449" s="3"/>
      <c r="B449" s="3"/>
      <c r="C449" s="3"/>
      <c r="D449" s="78"/>
      <c r="E449" s="3"/>
      <c r="F449" s="3"/>
      <c r="G449" s="3"/>
      <c r="H449" s="3"/>
      <c r="I449" s="3"/>
      <c r="J449" s="3"/>
      <c r="K449" s="3"/>
      <c r="L449" s="3"/>
      <c r="M449" s="3"/>
      <c r="N449" s="3"/>
      <c r="O449" s="3"/>
      <c r="P449" s="3"/>
      <c r="Q449" s="3"/>
      <c r="R449" s="3"/>
      <c r="S449" s="3"/>
      <c r="T449" s="3"/>
      <c r="U449" s="3"/>
      <c r="V449" s="3"/>
      <c r="W449" s="3"/>
      <c r="X449" s="3"/>
      <c r="Y449" s="3"/>
      <c r="Z449" s="3"/>
      <c r="AA449" s="3"/>
      <c r="AB449" s="3"/>
    </row>
    <row r="450">
      <c r="A450" s="3"/>
      <c r="B450" s="3"/>
      <c r="C450" s="3"/>
      <c r="D450" s="78"/>
      <c r="E450" s="3"/>
      <c r="F450" s="3"/>
      <c r="G450" s="3"/>
      <c r="H450" s="3"/>
      <c r="I450" s="3"/>
      <c r="J450" s="3"/>
      <c r="K450" s="3"/>
      <c r="L450" s="3"/>
      <c r="M450" s="3"/>
      <c r="N450" s="3"/>
      <c r="O450" s="3"/>
      <c r="P450" s="3"/>
      <c r="Q450" s="3"/>
      <c r="R450" s="3"/>
      <c r="S450" s="3"/>
      <c r="T450" s="3"/>
      <c r="U450" s="3"/>
      <c r="V450" s="3"/>
      <c r="W450" s="3"/>
      <c r="X450" s="3"/>
      <c r="Y450" s="3"/>
      <c r="Z450" s="3"/>
      <c r="AA450" s="3"/>
      <c r="AB450" s="3"/>
    </row>
    <row r="451">
      <c r="A451" s="3"/>
      <c r="B451" s="3"/>
      <c r="C451" s="3"/>
      <c r="D451" s="78"/>
      <c r="E451" s="3"/>
      <c r="F451" s="3"/>
      <c r="G451" s="3"/>
      <c r="H451" s="3"/>
      <c r="I451" s="3"/>
      <c r="J451" s="3"/>
      <c r="K451" s="3"/>
      <c r="L451" s="3"/>
      <c r="M451" s="3"/>
      <c r="N451" s="3"/>
      <c r="O451" s="3"/>
      <c r="P451" s="3"/>
      <c r="Q451" s="3"/>
      <c r="R451" s="3"/>
      <c r="S451" s="3"/>
      <c r="T451" s="3"/>
      <c r="U451" s="3"/>
      <c r="V451" s="3"/>
      <c r="W451" s="3"/>
      <c r="X451" s="3"/>
      <c r="Y451" s="3"/>
      <c r="Z451" s="3"/>
      <c r="AA451" s="3"/>
      <c r="AB451" s="3"/>
    </row>
    <row r="452">
      <c r="A452" s="3"/>
      <c r="B452" s="3"/>
      <c r="C452" s="3"/>
      <c r="D452" s="78"/>
      <c r="E452" s="3"/>
      <c r="F452" s="3"/>
      <c r="G452" s="3"/>
      <c r="H452" s="3"/>
      <c r="I452" s="3"/>
      <c r="J452" s="3"/>
      <c r="K452" s="3"/>
      <c r="L452" s="3"/>
      <c r="M452" s="3"/>
      <c r="N452" s="3"/>
      <c r="O452" s="3"/>
      <c r="P452" s="3"/>
      <c r="Q452" s="3"/>
      <c r="R452" s="3"/>
      <c r="S452" s="3"/>
      <c r="T452" s="3"/>
      <c r="U452" s="3"/>
      <c r="V452" s="3"/>
      <c r="W452" s="3"/>
      <c r="X452" s="3"/>
      <c r="Y452" s="3"/>
      <c r="Z452" s="3"/>
      <c r="AA452" s="3"/>
      <c r="AB452" s="3"/>
    </row>
    <row r="453">
      <c r="A453" s="3"/>
      <c r="B453" s="3"/>
      <c r="C453" s="3"/>
      <c r="D453" s="78"/>
      <c r="E453" s="3"/>
      <c r="F453" s="3"/>
      <c r="G453" s="3"/>
      <c r="H453" s="3"/>
      <c r="I453" s="3"/>
      <c r="J453" s="3"/>
      <c r="K453" s="3"/>
      <c r="L453" s="3"/>
      <c r="M453" s="3"/>
      <c r="N453" s="3"/>
      <c r="O453" s="3"/>
      <c r="P453" s="3"/>
      <c r="Q453" s="3"/>
      <c r="R453" s="3"/>
      <c r="S453" s="3"/>
      <c r="T453" s="3"/>
      <c r="U453" s="3"/>
      <c r="V453" s="3"/>
      <c r="W453" s="3"/>
      <c r="X453" s="3"/>
      <c r="Y453" s="3"/>
      <c r="Z453" s="3"/>
      <c r="AA453" s="3"/>
      <c r="AB453" s="3"/>
    </row>
    <row r="454">
      <c r="A454" s="3"/>
      <c r="B454" s="3"/>
      <c r="C454" s="3"/>
      <c r="D454" s="78"/>
      <c r="E454" s="3"/>
      <c r="F454" s="3"/>
      <c r="G454" s="3"/>
      <c r="H454" s="3"/>
      <c r="I454" s="3"/>
      <c r="J454" s="3"/>
      <c r="K454" s="3"/>
      <c r="L454" s="3"/>
      <c r="M454" s="3"/>
      <c r="N454" s="3"/>
      <c r="O454" s="3"/>
      <c r="P454" s="3"/>
      <c r="Q454" s="3"/>
      <c r="R454" s="3"/>
      <c r="S454" s="3"/>
      <c r="T454" s="3"/>
      <c r="U454" s="3"/>
      <c r="V454" s="3"/>
      <c r="W454" s="3"/>
      <c r="X454" s="3"/>
      <c r="Y454" s="3"/>
      <c r="Z454" s="3"/>
      <c r="AA454" s="3"/>
      <c r="AB454" s="3"/>
    </row>
    <row r="455">
      <c r="A455" s="3"/>
      <c r="B455" s="3"/>
      <c r="C455" s="3"/>
      <c r="D455" s="78"/>
      <c r="E455" s="3"/>
      <c r="F455" s="3"/>
      <c r="G455" s="3"/>
      <c r="H455" s="3"/>
      <c r="I455" s="3"/>
      <c r="J455" s="3"/>
      <c r="K455" s="3"/>
      <c r="L455" s="3"/>
      <c r="M455" s="3"/>
      <c r="N455" s="3"/>
      <c r="O455" s="3"/>
      <c r="P455" s="3"/>
      <c r="Q455" s="3"/>
      <c r="R455" s="3"/>
      <c r="S455" s="3"/>
      <c r="T455" s="3"/>
      <c r="U455" s="3"/>
      <c r="V455" s="3"/>
      <c r="W455" s="3"/>
      <c r="X455" s="3"/>
      <c r="Y455" s="3"/>
      <c r="Z455" s="3"/>
      <c r="AA455" s="3"/>
      <c r="AB455" s="3"/>
    </row>
    <row r="456">
      <c r="A456" s="3"/>
      <c r="B456" s="3"/>
      <c r="C456" s="3"/>
      <c r="D456" s="78"/>
      <c r="E456" s="3"/>
      <c r="F456" s="3"/>
      <c r="G456" s="3"/>
      <c r="H456" s="3"/>
      <c r="I456" s="3"/>
      <c r="J456" s="3"/>
      <c r="K456" s="3"/>
      <c r="L456" s="3"/>
      <c r="M456" s="3"/>
      <c r="N456" s="3"/>
      <c r="O456" s="3"/>
      <c r="P456" s="3"/>
      <c r="Q456" s="3"/>
      <c r="R456" s="3"/>
      <c r="S456" s="3"/>
      <c r="T456" s="3"/>
      <c r="U456" s="3"/>
      <c r="V456" s="3"/>
      <c r="W456" s="3"/>
      <c r="X456" s="3"/>
      <c r="Y456" s="3"/>
      <c r="Z456" s="3"/>
      <c r="AA456" s="3"/>
      <c r="AB456" s="3"/>
    </row>
    <row r="457">
      <c r="A457" s="3"/>
      <c r="B457" s="3"/>
      <c r="C457" s="3"/>
      <c r="D457" s="78"/>
      <c r="E457" s="3"/>
      <c r="F457" s="3"/>
      <c r="G457" s="3"/>
      <c r="H457" s="3"/>
      <c r="I457" s="3"/>
      <c r="J457" s="3"/>
      <c r="K457" s="3"/>
      <c r="L457" s="3"/>
      <c r="M457" s="3"/>
      <c r="N457" s="3"/>
      <c r="O457" s="3"/>
      <c r="P457" s="3"/>
      <c r="Q457" s="3"/>
      <c r="R457" s="3"/>
      <c r="S457" s="3"/>
      <c r="T457" s="3"/>
      <c r="U457" s="3"/>
      <c r="V457" s="3"/>
      <c r="W457" s="3"/>
      <c r="X457" s="3"/>
      <c r="Y457" s="3"/>
      <c r="Z457" s="3"/>
      <c r="AA457" s="3"/>
      <c r="AB457" s="3"/>
    </row>
    <row r="458">
      <c r="A458" s="3"/>
      <c r="B458" s="3"/>
      <c r="C458" s="3"/>
      <c r="D458" s="78"/>
      <c r="E458" s="3"/>
      <c r="F458" s="3"/>
      <c r="G458" s="3"/>
      <c r="H458" s="3"/>
      <c r="I458" s="3"/>
      <c r="J458" s="3"/>
      <c r="K458" s="3"/>
      <c r="L458" s="3"/>
      <c r="M458" s="3"/>
      <c r="N458" s="3"/>
      <c r="O458" s="3"/>
      <c r="P458" s="3"/>
      <c r="Q458" s="3"/>
      <c r="R458" s="3"/>
      <c r="S458" s="3"/>
      <c r="T458" s="3"/>
      <c r="U458" s="3"/>
      <c r="V458" s="3"/>
      <c r="W458" s="3"/>
      <c r="X458" s="3"/>
      <c r="Y458" s="3"/>
      <c r="Z458" s="3"/>
      <c r="AA458" s="3"/>
      <c r="AB458" s="3"/>
    </row>
    <row r="459">
      <c r="A459" s="3"/>
      <c r="B459" s="3"/>
      <c r="C459" s="3"/>
      <c r="D459" s="78"/>
      <c r="E459" s="3"/>
      <c r="F459" s="3"/>
      <c r="G459" s="3"/>
      <c r="H459" s="3"/>
      <c r="I459" s="3"/>
      <c r="J459" s="3"/>
      <c r="K459" s="3"/>
      <c r="L459" s="3"/>
      <c r="M459" s="3"/>
      <c r="N459" s="3"/>
      <c r="O459" s="3"/>
      <c r="P459" s="3"/>
      <c r="Q459" s="3"/>
      <c r="R459" s="3"/>
      <c r="S459" s="3"/>
      <c r="T459" s="3"/>
      <c r="U459" s="3"/>
      <c r="V459" s="3"/>
      <c r="W459" s="3"/>
      <c r="X459" s="3"/>
      <c r="Y459" s="3"/>
      <c r="Z459" s="3"/>
      <c r="AA459" s="3"/>
      <c r="AB459" s="3"/>
    </row>
    <row r="460">
      <c r="A460" s="3"/>
      <c r="B460" s="3"/>
      <c r="C460" s="3"/>
      <c r="D460" s="78"/>
      <c r="E460" s="3"/>
      <c r="F460" s="3"/>
      <c r="G460" s="3"/>
      <c r="H460" s="3"/>
      <c r="I460" s="3"/>
      <c r="J460" s="3"/>
      <c r="K460" s="3"/>
      <c r="L460" s="3"/>
      <c r="M460" s="3"/>
      <c r="N460" s="3"/>
      <c r="O460" s="3"/>
      <c r="P460" s="3"/>
      <c r="Q460" s="3"/>
      <c r="R460" s="3"/>
      <c r="S460" s="3"/>
      <c r="T460" s="3"/>
      <c r="U460" s="3"/>
      <c r="V460" s="3"/>
      <c r="W460" s="3"/>
      <c r="X460" s="3"/>
      <c r="Y460" s="3"/>
      <c r="Z460" s="3"/>
      <c r="AA460" s="3"/>
      <c r="AB460" s="3"/>
    </row>
    <row r="461">
      <c r="A461" s="3"/>
      <c r="B461" s="3"/>
      <c r="C461" s="3"/>
      <c r="D461" s="78"/>
      <c r="E461" s="3"/>
      <c r="F461" s="3"/>
      <c r="G461" s="3"/>
      <c r="H461" s="3"/>
      <c r="I461" s="3"/>
      <c r="J461" s="3"/>
      <c r="K461" s="3"/>
      <c r="L461" s="3"/>
      <c r="M461" s="3"/>
      <c r="N461" s="3"/>
      <c r="O461" s="3"/>
      <c r="P461" s="3"/>
      <c r="Q461" s="3"/>
      <c r="R461" s="3"/>
      <c r="S461" s="3"/>
      <c r="T461" s="3"/>
      <c r="U461" s="3"/>
      <c r="V461" s="3"/>
      <c r="W461" s="3"/>
      <c r="X461" s="3"/>
      <c r="Y461" s="3"/>
      <c r="Z461" s="3"/>
      <c r="AA461" s="3"/>
      <c r="AB461" s="3"/>
    </row>
    <row r="462">
      <c r="A462" s="3"/>
      <c r="B462" s="3"/>
      <c r="C462" s="3"/>
      <c r="D462" s="78"/>
      <c r="E462" s="3"/>
      <c r="F462" s="3"/>
      <c r="G462" s="3"/>
      <c r="H462" s="3"/>
      <c r="I462" s="3"/>
      <c r="J462" s="3"/>
      <c r="K462" s="3"/>
      <c r="L462" s="3"/>
      <c r="M462" s="3"/>
      <c r="N462" s="3"/>
      <c r="O462" s="3"/>
      <c r="P462" s="3"/>
      <c r="Q462" s="3"/>
      <c r="R462" s="3"/>
      <c r="S462" s="3"/>
      <c r="T462" s="3"/>
      <c r="U462" s="3"/>
      <c r="V462" s="3"/>
      <c r="W462" s="3"/>
      <c r="X462" s="3"/>
      <c r="Y462" s="3"/>
      <c r="Z462" s="3"/>
      <c r="AA462" s="3"/>
      <c r="AB462" s="3"/>
    </row>
    <row r="463">
      <c r="A463" s="3"/>
      <c r="B463" s="3"/>
      <c r="C463" s="3"/>
      <c r="D463" s="78"/>
      <c r="E463" s="3"/>
      <c r="F463" s="3"/>
      <c r="G463" s="3"/>
      <c r="H463" s="3"/>
      <c r="I463" s="3"/>
      <c r="J463" s="3"/>
      <c r="K463" s="3"/>
      <c r="L463" s="3"/>
      <c r="M463" s="3"/>
      <c r="N463" s="3"/>
      <c r="O463" s="3"/>
      <c r="P463" s="3"/>
      <c r="Q463" s="3"/>
      <c r="R463" s="3"/>
      <c r="S463" s="3"/>
      <c r="T463" s="3"/>
      <c r="U463" s="3"/>
      <c r="V463" s="3"/>
      <c r="W463" s="3"/>
      <c r="X463" s="3"/>
      <c r="Y463" s="3"/>
      <c r="Z463" s="3"/>
      <c r="AA463" s="3"/>
      <c r="AB463" s="3"/>
    </row>
    <row r="464">
      <c r="A464" s="3"/>
      <c r="B464" s="3"/>
      <c r="C464" s="3"/>
      <c r="D464" s="78"/>
      <c r="E464" s="3"/>
      <c r="F464" s="3"/>
      <c r="G464" s="3"/>
      <c r="H464" s="3"/>
      <c r="I464" s="3"/>
      <c r="J464" s="3"/>
      <c r="K464" s="3"/>
      <c r="L464" s="3"/>
      <c r="M464" s="3"/>
      <c r="N464" s="3"/>
      <c r="O464" s="3"/>
      <c r="P464" s="3"/>
      <c r="Q464" s="3"/>
      <c r="R464" s="3"/>
      <c r="S464" s="3"/>
      <c r="T464" s="3"/>
      <c r="U464" s="3"/>
      <c r="V464" s="3"/>
      <c r="W464" s="3"/>
      <c r="X464" s="3"/>
      <c r="Y464" s="3"/>
      <c r="Z464" s="3"/>
      <c r="AA464" s="3"/>
      <c r="AB464" s="3"/>
    </row>
    <row r="465">
      <c r="A465" s="3"/>
      <c r="B465" s="3"/>
      <c r="C465" s="3"/>
      <c r="D465" s="78"/>
      <c r="E465" s="3"/>
      <c r="F465" s="3"/>
      <c r="G465" s="3"/>
      <c r="H465" s="3"/>
      <c r="I465" s="3"/>
      <c r="J465" s="3"/>
      <c r="K465" s="3"/>
      <c r="L465" s="3"/>
      <c r="M465" s="3"/>
      <c r="N465" s="3"/>
      <c r="O465" s="3"/>
      <c r="P465" s="3"/>
      <c r="Q465" s="3"/>
      <c r="R465" s="3"/>
      <c r="S465" s="3"/>
      <c r="T465" s="3"/>
      <c r="U465" s="3"/>
      <c r="V465" s="3"/>
      <c r="W465" s="3"/>
      <c r="X465" s="3"/>
      <c r="Y465" s="3"/>
      <c r="Z465" s="3"/>
      <c r="AA465" s="3"/>
      <c r="AB465" s="3"/>
    </row>
    <row r="466">
      <c r="A466" s="3"/>
      <c r="B466" s="3"/>
      <c r="C466" s="3"/>
      <c r="D466" s="78"/>
      <c r="E466" s="3"/>
      <c r="F466" s="3"/>
      <c r="G466" s="3"/>
      <c r="H466" s="3"/>
      <c r="I466" s="3"/>
      <c r="J466" s="3"/>
      <c r="K466" s="3"/>
      <c r="L466" s="3"/>
      <c r="M466" s="3"/>
      <c r="N466" s="3"/>
      <c r="O466" s="3"/>
      <c r="P466" s="3"/>
      <c r="Q466" s="3"/>
      <c r="R466" s="3"/>
      <c r="S466" s="3"/>
      <c r="T466" s="3"/>
      <c r="U466" s="3"/>
      <c r="V466" s="3"/>
      <c r="W466" s="3"/>
      <c r="X466" s="3"/>
      <c r="Y466" s="3"/>
      <c r="Z466" s="3"/>
      <c r="AA466" s="3"/>
      <c r="AB466" s="3"/>
    </row>
    <row r="467">
      <c r="A467" s="3"/>
      <c r="B467" s="3"/>
      <c r="C467" s="3"/>
      <c r="D467" s="78"/>
      <c r="E467" s="3"/>
      <c r="F467" s="3"/>
      <c r="G467" s="3"/>
      <c r="H467" s="3"/>
      <c r="I467" s="3"/>
      <c r="J467" s="3"/>
      <c r="K467" s="3"/>
      <c r="L467" s="3"/>
      <c r="M467" s="3"/>
      <c r="N467" s="3"/>
      <c r="O467" s="3"/>
      <c r="P467" s="3"/>
      <c r="Q467" s="3"/>
      <c r="R467" s="3"/>
      <c r="S467" s="3"/>
      <c r="T467" s="3"/>
      <c r="U467" s="3"/>
      <c r="V467" s="3"/>
      <c r="W467" s="3"/>
      <c r="X467" s="3"/>
      <c r="Y467" s="3"/>
      <c r="Z467" s="3"/>
      <c r="AA467" s="3"/>
      <c r="AB467" s="3"/>
    </row>
    <row r="468">
      <c r="A468" s="3"/>
      <c r="B468" s="3"/>
      <c r="C468" s="3"/>
      <c r="D468" s="78"/>
      <c r="E468" s="3"/>
      <c r="F468" s="3"/>
      <c r="G468" s="3"/>
      <c r="H468" s="3"/>
      <c r="I468" s="3"/>
      <c r="J468" s="3"/>
      <c r="K468" s="3"/>
      <c r="L468" s="3"/>
      <c r="M468" s="3"/>
      <c r="N468" s="3"/>
      <c r="O468" s="3"/>
      <c r="P468" s="3"/>
      <c r="Q468" s="3"/>
      <c r="R468" s="3"/>
      <c r="S468" s="3"/>
      <c r="T468" s="3"/>
      <c r="U468" s="3"/>
      <c r="V468" s="3"/>
      <c r="W468" s="3"/>
      <c r="X468" s="3"/>
      <c r="Y468" s="3"/>
      <c r="Z468" s="3"/>
      <c r="AA468" s="3"/>
      <c r="AB468" s="3"/>
    </row>
    <row r="469">
      <c r="A469" s="3"/>
      <c r="B469" s="3"/>
      <c r="C469" s="3"/>
      <c r="D469" s="78"/>
      <c r="E469" s="3"/>
      <c r="F469" s="3"/>
      <c r="G469" s="3"/>
      <c r="H469" s="3"/>
      <c r="I469" s="3"/>
      <c r="J469" s="3"/>
      <c r="K469" s="3"/>
      <c r="L469" s="3"/>
      <c r="M469" s="3"/>
      <c r="N469" s="3"/>
      <c r="O469" s="3"/>
      <c r="P469" s="3"/>
      <c r="Q469" s="3"/>
      <c r="R469" s="3"/>
      <c r="S469" s="3"/>
      <c r="T469" s="3"/>
      <c r="U469" s="3"/>
      <c r="V469" s="3"/>
      <c r="W469" s="3"/>
      <c r="X469" s="3"/>
      <c r="Y469" s="3"/>
      <c r="Z469" s="3"/>
      <c r="AA469" s="3"/>
      <c r="AB469" s="3"/>
    </row>
    <row r="470">
      <c r="A470" s="3"/>
      <c r="B470" s="3"/>
      <c r="C470" s="3"/>
      <c r="D470" s="78"/>
      <c r="E470" s="3"/>
      <c r="F470" s="3"/>
      <c r="G470" s="3"/>
      <c r="H470" s="3"/>
      <c r="I470" s="3"/>
      <c r="J470" s="3"/>
      <c r="K470" s="3"/>
      <c r="L470" s="3"/>
      <c r="M470" s="3"/>
      <c r="N470" s="3"/>
      <c r="O470" s="3"/>
      <c r="P470" s="3"/>
      <c r="Q470" s="3"/>
      <c r="R470" s="3"/>
      <c r="S470" s="3"/>
      <c r="T470" s="3"/>
      <c r="U470" s="3"/>
      <c r="V470" s="3"/>
      <c r="W470" s="3"/>
      <c r="X470" s="3"/>
      <c r="Y470" s="3"/>
      <c r="Z470" s="3"/>
      <c r="AA470" s="3"/>
      <c r="AB470" s="3"/>
    </row>
    <row r="471">
      <c r="A471" s="3"/>
      <c r="B471" s="3"/>
      <c r="C471" s="3"/>
      <c r="D471" s="78"/>
      <c r="E471" s="3"/>
      <c r="F471" s="3"/>
      <c r="G471" s="3"/>
      <c r="H471" s="3"/>
      <c r="I471" s="3"/>
      <c r="J471" s="3"/>
      <c r="K471" s="3"/>
      <c r="L471" s="3"/>
      <c r="M471" s="3"/>
      <c r="N471" s="3"/>
      <c r="O471" s="3"/>
      <c r="P471" s="3"/>
      <c r="Q471" s="3"/>
      <c r="R471" s="3"/>
      <c r="S471" s="3"/>
      <c r="T471" s="3"/>
      <c r="U471" s="3"/>
      <c r="V471" s="3"/>
      <c r="W471" s="3"/>
      <c r="X471" s="3"/>
      <c r="Y471" s="3"/>
      <c r="Z471" s="3"/>
      <c r="AA471" s="3"/>
      <c r="AB471" s="3"/>
    </row>
    <row r="472">
      <c r="A472" s="3"/>
      <c r="B472" s="3"/>
      <c r="C472" s="3"/>
      <c r="D472" s="78"/>
      <c r="E472" s="3"/>
      <c r="F472" s="3"/>
      <c r="G472" s="3"/>
      <c r="H472" s="3"/>
      <c r="I472" s="3"/>
      <c r="J472" s="3"/>
      <c r="K472" s="3"/>
      <c r="L472" s="3"/>
      <c r="M472" s="3"/>
      <c r="N472" s="3"/>
      <c r="O472" s="3"/>
      <c r="P472" s="3"/>
      <c r="Q472" s="3"/>
      <c r="R472" s="3"/>
      <c r="S472" s="3"/>
      <c r="T472" s="3"/>
      <c r="U472" s="3"/>
      <c r="V472" s="3"/>
      <c r="W472" s="3"/>
      <c r="X472" s="3"/>
      <c r="Y472" s="3"/>
      <c r="Z472" s="3"/>
      <c r="AA472" s="3"/>
      <c r="AB472" s="3"/>
    </row>
    <row r="473">
      <c r="A473" s="3"/>
      <c r="B473" s="3"/>
      <c r="C473" s="3"/>
      <c r="D473" s="78"/>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c r="A474" s="3"/>
      <c r="B474" s="3"/>
      <c r="C474" s="3"/>
      <c r="D474" s="78"/>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c r="A475" s="3"/>
      <c r="B475" s="3"/>
      <c r="C475" s="3"/>
      <c r="D475" s="78"/>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c r="A476" s="3"/>
      <c r="B476" s="3"/>
      <c r="C476" s="3"/>
      <c r="D476" s="78"/>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c r="A477" s="3"/>
      <c r="B477" s="3"/>
      <c r="C477" s="3"/>
      <c r="D477" s="78"/>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c r="A478" s="3"/>
      <c r="B478" s="3"/>
      <c r="C478" s="3"/>
      <c r="D478" s="78"/>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c r="A479" s="3"/>
      <c r="B479" s="3"/>
      <c r="C479" s="3"/>
      <c r="D479" s="78"/>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c r="A480" s="3"/>
      <c r="B480" s="3"/>
      <c r="C480" s="3"/>
      <c r="D480" s="78"/>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c r="A481" s="3"/>
      <c r="B481" s="3"/>
      <c r="C481" s="3"/>
      <c r="D481" s="78"/>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c r="A482" s="3"/>
      <c r="B482" s="3"/>
      <c r="C482" s="3"/>
      <c r="D482" s="78"/>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c r="A483" s="3"/>
      <c r="B483" s="3"/>
      <c r="C483" s="3"/>
      <c r="D483" s="78"/>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c r="A484" s="3"/>
      <c r="B484" s="3"/>
      <c r="C484" s="3"/>
      <c r="D484" s="78"/>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c r="A485" s="3"/>
      <c r="B485" s="3"/>
      <c r="C485" s="3"/>
      <c r="D485" s="78"/>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c r="A486" s="3"/>
      <c r="B486" s="3"/>
      <c r="C486" s="3"/>
      <c r="D486" s="78"/>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c r="A487" s="3"/>
      <c r="B487" s="3"/>
      <c r="C487" s="3"/>
      <c r="D487" s="78"/>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c r="A488" s="3"/>
      <c r="B488" s="3"/>
      <c r="C488" s="3"/>
      <c r="D488" s="78"/>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c r="A489" s="3"/>
      <c r="B489" s="3"/>
      <c r="C489" s="3"/>
      <c r="D489" s="78"/>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c r="A490" s="3"/>
      <c r="B490" s="3"/>
      <c r="C490" s="3"/>
      <c r="D490" s="78"/>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c r="A491" s="3"/>
      <c r="B491" s="3"/>
      <c r="C491" s="3"/>
      <c r="D491" s="78"/>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c r="A492" s="3"/>
      <c r="B492" s="3"/>
      <c r="C492" s="3"/>
      <c r="D492" s="78"/>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c r="A493" s="3"/>
      <c r="B493" s="3"/>
      <c r="C493" s="3"/>
      <c r="D493" s="78"/>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c r="A494" s="3"/>
      <c r="B494" s="3"/>
      <c r="C494" s="3"/>
      <c r="D494" s="78"/>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c r="A495" s="3"/>
      <c r="B495" s="3"/>
      <c r="C495" s="3"/>
      <c r="D495" s="78"/>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c r="A496" s="3"/>
      <c r="B496" s="3"/>
      <c r="C496" s="3"/>
      <c r="D496" s="78"/>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c r="A497" s="3"/>
      <c r="B497" s="3"/>
      <c r="C497" s="3"/>
      <c r="D497" s="78"/>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c r="A498" s="3"/>
      <c r="B498" s="3"/>
      <c r="C498" s="3"/>
      <c r="D498" s="78"/>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c r="A499" s="3"/>
      <c r="B499" s="3"/>
      <c r="C499" s="3"/>
      <c r="D499" s="78"/>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c r="A500" s="3"/>
      <c r="B500" s="3"/>
      <c r="C500" s="3"/>
      <c r="D500" s="78"/>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c r="A501" s="3"/>
      <c r="B501" s="3"/>
      <c r="C501" s="3"/>
      <c r="D501" s="78"/>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c r="A502" s="3"/>
      <c r="B502" s="3"/>
      <c r="C502" s="3"/>
      <c r="D502" s="78"/>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c r="A503" s="3"/>
      <c r="B503" s="3"/>
      <c r="C503" s="3"/>
      <c r="D503" s="78"/>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c r="A504" s="3"/>
      <c r="B504" s="3"/>
      <c r="C504" s="3"/>
      <c r="D504" s="78"/>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c r="A505" s="3"/>
      <c r="B505" s="3"/>
      <c r="C505" s="3"/>
      <c r="D505" s="78"/>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c r="A506" s="3"/>
      <c r="B506" s="3"/>
      <c r="C506" s="3"/>
      <c r="D506" s="78"/>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c r="A507" s="3"/>
      <c r="B507" s="3"/>
      <c r="C507" s="3"/>
      <c r="D507" s="78"/>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c r="A508" s="3"/>
      <c r="B508" s="3"/>
      <c r="C508" s="3"/>
      <c r="D508" s="78"/>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c r="A509" s="3"/>
      <c r="B509" s="3"/>
      <c r="C509" s="3"/>
      <c r="D509" s="78"/>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c r="A510" s="3"/>
      <c r="B510" s="3"/>
      <c r="C510" s="3"/>
      <c r="D510" s="78"/>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c r="A511" s="3"/>
      <c r="B511" s="3"/>
      <c r="C511" s="3"/>
      <c r="D511" s="78"/>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c r="A512" s="3"/>
      <c r="B512" s="3"/>
      <c r="C512" s="3"/>
      <c r="D512" s="78"/>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c r="A513" s="3"/>
      <c r="B513" s="3"/>
      <c r="C513" s="3"/>
      <c r="D513" s="78"/>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c r="A514" s="3"/>
      <c r="B514" s="3"/>
      <c r="C514" s="3"/>
      <c r="D514" s="78"/>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c r="A515" s="3"/>
      <c r="B515" s="3"/>
      <c r="C515" s="3"/>
      <c r="D515" s="78"/>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c r="A516" s="3"/>
      <c r="B516" s="3"/>
      <c r="C516" s="3"/>
      <c r="D516" s="78"/>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c r="A517" s="3"/>
      <c r="B517" s="3"/>
      <c r="C517" s="3"/>
      <c r="D517" s="78"/>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c r="A518" s="3"/>
      <c r="B518" s="3"/>
      <c r="C518" s="3"/>
      <c r="D518" s="78"/>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c r="A519" s="3"/>
      <c r="B519" s="3"/>
      <c r="C519" s="3"/>
      <c r="D519" s="78"/>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c r="A520" s="3"/>
      <c r="B520" s="3"/>
      <c r="C520" s="3"/>
      <c r="D520" s="78"/>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c r="A521" s="3"/>
      <c r="B521" s="3"/>
      <c r="C521" s="3"/>
      <c r="D521" s="78"/>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c r="A522" s="3"/>
      <c r="B522" s="3"/>
      <c r="C522" s="3"/>
      <c r="D522" s="78"/>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c r="A523" s="3"/>
      <c r="B523" s="3"/>
      <c r="C523" s="3"/>
      <c r="D523" s="78"/>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c r="A524" s="3"/>
      <c r="B524" s="3"/>
      <c r="C524" s="3"/>
      <c r="D524" s="78"/>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c r="A525" s="3"/>
      <c r="B525" s="3"/>
      <c r="C525" s="3"/>
      <c r="D525" s="78"/>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c r="A526" s="3"/>
      <c r="B526" s="3"/>
      <c r="C526" s="3"/>
      <c r="D526" s="78"/>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c r="A527" s="3"/>
      <c r="B527" s="3"/>
      <c r="C527" s="3"/>
      <c r="D527" s="78"/>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c r="A528" s="3"/>
      <c r="B528" s="3"/>
      <c r="C528" s="3"/>
      <c r="D528" s="78"/>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c r="A529" s="3"/>
      <c r="B529" s="3"/>
      <c r="C529" s="3"/>
      <c r="D529" s="78"/>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c r="A530" s="3"/>
      <c r="B530" s="3"/>
      <c r="C530" s="3"/>
      <c r="D530" s="78"/>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c r="A531" s="3"/>
      <c r="B531" s="3"/>
      <c r="C531" s="3"/>
      <c r="D531" s="78"/>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c r="A532" s="3"/>
      <c r="B532" s="3"/>
      <c r="C532" s="3"/>
      <c r="D532" s="78"/>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c r="A533" s="3"/>
      <c r="B533" s="3"/>
      <c r="C533" s="3"/>
      <c r="D533" s="78"/>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c r="A534" s="3"/>
      <c r="B534" s="3"/>
      <c r="C534" s="3"/>
      <c r="D534" s="78"/>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c r="A535" s="3"/>
      <c r="B535" s="3"/>
      <c r="C535" s="3"/>
      <c r="D535" s="78"/>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c r="A536" s="3"/>
      <c r="B536" s="3"/>
      <c r="C536" s="3"/>
      <c r="D536" s="78"/>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c r="A537" s="3"/>
      <c r="B537" s="3"/>
      <c r="C537" s="3"/>
      <c r="D537" s="78"/>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c r="A538" s="3"/>
      <c r="B538" s="3"/>
      <c r="C538" s="3"/>
      <c r="D538" s="78"/>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c r="A539" s="3"/>
      <c r="B539" s="3"/>
      <c r="C539" s="3"/>
      <c r="D539" s="78"/>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c r="A540" s="3"/>
      <c r="B540" s="3"/>
      <c r="C540" s="3"/>
      <c r="D540" s="78"/>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c r="A541" s="3"/>
      <c r="B541" s="3"/>
      <c r="C541" s="3"/>
      <c r="D541" s="78"/>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c r="A542" s="3"/>
      <c r="B542" s="3"/>
      <c r="C542" s="3"/>
      <c r="D542" s="78"/>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c r="A543" s="3"/>
      <c r="B543" s="3"/>
      <c r="C543" s="3"/>
      <c r="D543" s="78"/>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c r="A544" s="3"/>
      <c r="B544" s="3"/>
      <c r="C544" s="3"/>
      <c r="D544" s="78"/>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c r="A545" s="3"/>
      <c r="B545" s="3"/>
      <c r="C545" s="3"/>
      <c r="D545" s="78"/>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c r="A546" s="3"/>
      <c r="B546" s="3"/>
      <c r="C546" s="3"/>
      <c r="D546" s="78"/>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c r="A547" s="3"/>
      <c r="B547" s="3"/>
      <c r="C547" s="3"/>
      <c r="D547" s="78"/>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c r="A548" s="3"/>
      <c r="B548" s="3"/>
      <c r="C548" s="3"/>
      <c r="D548" s="78"/>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c r="A549" s="3"/>
      <c r="B549" s="3"/>
      <c r="C549" s="3"/>
      <c r="D549" s="78"/>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c r="A550" s="3"/>
      <c r="B550" s="3"/>
      <c r="C550" s="3"/>
      <c r="D550" s="78"/>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c r="A551" s="3"/>
      <c r="B551" s="3"/>
      <c r="C551" s="3"/>
      <c r="D551" s="78"/>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c r="A552" s="3"/>
      <c r="B552" s="3"/>
      <c r="C552" s="3"/>
      <c r="D552" s="78"/>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c r="A553" s="3"/>
      <c r="B553" s="3"/>
      <c r="C553" s="3"/>
      <c r="D553" s="78"/>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c r="A554" s="3"/>
      <c r="B554" s="3"/>
      <c r="C554" s="3"/>
      <c r="D554" s="78"/>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c r="A555" s="3"/>
      <c r="B555" s="3"/>
      <c r="C555" s="3"/>
      <c r="D555" s="78"/>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c r="A556" s="3"/>
      <c r="B556" s="3"/>
      <c r="C556" s="3"/>
      <c r="D556" s="78"/>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c r="A557" s="3"/>
      <c r="B557" s="3"/>
      <c r="C557" s="3"/>
      <c r="D557" s="78"/>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c r="A558" s="3"/>
      <c r="B558" s="3"/>
      <c r="C558" s="3"/>
      <c r="D558" s="78"/>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c r="A559" s="3"/>
      <c r="B559" s="3"/>
      <c r="C559" s="3"/>
      <c r="D559" s="78"/>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c r="A560" s="3"/>
      <c r="B560" s="3"/>
      <c r="C560" s="3"/>
      <c r="D560" s="78"/>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c r="A561" s="3"/>
      <c r="B561" s="3"/>
      <c r="C561" s="3"/>
      <c r="D561" s="78"/>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c r="A562" s="3"/>
      <c r="B562" s="3"/>
      <c r="C562" s="3"/>
      <c r="D562" s="78"/>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c r="A563" s="3"/>
      <c r="B563" s="3"/>
      <c r="C563" s="3"/>
      <c r="D563" s="78"/>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c r="A564" s="3"/>
      <c r="B564" s="3"/>
      <c r="C564" s="3"/>
      <c r="D564" s="78"/>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c r="A565" s="3"/>
      <c r="B565" s="3"/>
      <c r="C565" s="3"/>
      <c r="D565" s="78"/>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c r="A566" s="3"/>
      <c r="B566" s="3"/>
      <c r="C566" s="3"/>
      <c r="D566" s="78"/>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c r="A567" s="3"/>
      <c r="B567" s="3"/>
      <c r="C567" s="3"/>
      <c r="D567" s="78"/>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c r="A568" s="3"/>
      <c r="B568" s="3"/>
      <c r="C568" s="3"/>
      <c r="D568" s="78"/>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c r="A569" s="3"/>
      <c r="B569" s="3"/>
      <c r="C569" s="3"/>
      <c r="D569" s="78"/>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c r="A570" s="3"/>
      <c r="B570" s="3"/>
      <c r="C570" s="3"/>
      <c r="D570" s="78"/>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c r="A571" s="3"/>
      <c r="B571" s="3"/>
      <c r="C571" s="3"/>
      <c r="D571" s="78"/>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c r="A572" s="3"/>
      <c r="B572" s="3"/>
      <c r="C572" s="3"/>
      <c r="D572" s="78"/>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c r="A573" s="3"/>
      <c r="B573" s="3"/>
      <c r="C573" s="3"/>
      <c r="D573" s="78"/>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c r="A574" s="3"/>
      <c r="B574" s="3"/>
      <c r="C574" s="3"/>
      <c r="D574" s="78"/>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c r="A575" s="3"/>
      <c r="B575" s="3"/>
      <c r="C575" s="3"/>
      <c r="D575" s="78"/>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c r="A576" s="3"/>
      <c r="B576" s="3"/>
      <c r="C576" s="3"/>
      <c r="D576" s="78"/>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c r="A577" s="3"/>
      <c r="B577" s="3"/>
      <c r="C577" s="3"/>
      <c r="D577" s="78"/>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c r="A578" s="3"/>
      <c r="B578" s="3"/>
      <c r="C578" s="3"/>
      <c r="D578" s="78"/>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c r="A579" s="3"/>
      <c r="B579" s="3"/>
      <c r="C579" s="3"/>
      <c r="D579" s="78"/>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c r="A580" s="3"/>
      <c r="B580" s="3"/>
      <c r="C580" s="3"/>
      <c r="D580" s="78"/>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c r="A581" s="3"/>
      <c r="B581" s="3"/>
      <c r="C581" s="3"/>
      <c r="D581" s="78"/>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c r="A582" s="3"/>
      <c r="B582" s="3"/>
      <c r="C582" s="3"/>
      <c r="D582" s="78"/>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c r="A583" s="3"/>
      <c r="B583" s="3"/>
      <c r="C583" s="3"/>
      <c r="D583" s="78"/>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c r="A584" s="3"/>
      <c r="B584" s="3"/>
      <c r="C584" s="3"/>
      <c r="D584" s="78"/>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c r="A585" s="3"/>
      <c r="B585" s="3"/>
      <c r="C585" s="3"/>
      <c r="D585" s="78"/>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c r="A586" s="3"/>
      <c r="B586" s="3"/>
      <c r="C586" s="3"/>
      <c r="D586" s="78"/>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c r="A587" s="3"/>
      <c r="B587" s="3"/>
      <c r="C587" s="3"/>
      <c r="D587" s="78"/>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c r="A588" s="3"/>
      <c r="B588" s="3"/>
      <c r="C588" s="3"/>
      <c r="D588" s="78"/>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c r="A589" s="3"/>
      <c r="B589" s="3"/>
      <c r="C589" s="3"/>
      <c r="D589" s="78"/>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c r="A590" s="3"/>
      <c r="B590" s="3"/>
      <c r="C590" s="3"/>
      <c r="D590" s="78"/>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c r="A591" s="3"/>
      <c r="B591" s="3"/>
      <c r="C591" s="3"/>
      <c r="D591" s="78"/>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c r="A592" s="3"/>
      <c r="B592" s="3"/>
      <c r="C592" s="3"/>
      <c r="D592" s="78"/>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c r="A593" s="3"/>
      <c r="B593" s="3"/>
      <c r="C593" s="3"/>
      <c r="D593" s="78"/>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c r="A594" s="3"/>
      <c r="B594" s="3"/>
      <c r="C594" s="3"/>
      <c r="D594" s="78"/>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c r="A595" s="3"/>
      <c r="B595" s="3"/>
      <c r="C595" s="3"/>
      <c r="D595" s="78"/>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c r="A596" s="3"/>
      <c r="B596" s="3"/>
      <c r="C596" s="3"/>
      <c r="D596" s="78"/>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c r="A597" s="3"/>
      <c r="B597" s="3"/>
      <c r="C597" s="3"/>
      <c r="D597" s="78"/>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c r="A598" s="3"/>
      <c r="B598" s="3"/>
      <c r="C598" s="3"/>
      <c r="D598" s="78"/>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c r="A599" s="3"/>
      <c r="B599" s="3"/>
      <c r="C599" s="3"/>
      <c r="D599" s="78"/>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c r="A600" s="3"/>
      <c r="B600" s="3"/>
      <c r="C600" s="3"/>
      <c r="D600" s="78"/>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c r="A601" s="3"/>
      <c r="B601" s="3"/>
      <c r="C601" s="3"/>
      <c r="D601" s="78"/>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c r="A602" s="3"/>
      <c r="B602" s="3"/>
      <c r="C602" s="3"/>
      <c r="D602" s="78"/>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c r="A603" s="3"/>
      <c r="B603" s="3"/>
      <c r="C603" s="3"/>
      <c r="D603" s="78"/>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c r="A604" s="3"/>
      <c r="B604" s="3"/>
      <c r="C604" s="3"/>
      <c r="D604" s="78"/>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c r="A605" s="3"/>
      <c r="B605" s="3"/>
      <c r="C605" s="3"/>
      <c r="D605" s="78"/>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c r="A606" s="3"/>
      <c r="B606" s="3"/>
      <c r="C606" s="3"/>
      <c r="D606" s="78"/>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c r="A607" s="3"/>
      <c r="B607" s="3"/>
      <c r="C607" s="3"/>
      <c r="D607" s="78"/>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c r="A608" s="3"/>
      <c r="B608" s="3"/>
      <c r="C608" s="3"/>
      <c r="D608" s="78"/>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c r="A609" s="3"/>
      <c r="B609" s="3"/>
      <c r="C609" s="3"/>
      <c r="D609" s="78"/>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c r="A610" s="3"/>
      <c r="B610" s="3"/>
      <c r="C610" s="3"/>
      <c r="D610" s="78"/>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c r="A611" s="3"/>
      <c r="B611" s="3"/>
      <c r="C611" s="3"/>
      <c r="D611" s="78"/>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c r="A612" s="3"/>
      <c r="B612" s="3"/>
      <c r="C612" s="3"/>
      <c r="D612" s="78"/>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c r="A613" s="3"/>
      <c r="B613" s="3"/>
      <c r="C613" s="3"/>
      <c r="D613" s="78"/>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c r="A614" s="3"/>
      <c r="B614" s="3"/>
      <c r="C614" s="3"/>
      <c r="D614" s="78"/>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c r="A615" s="3"/>
      <c r="B615" s="3"/>
      <c r="C615" s="3"/>
      <c r="D615" s="78"/>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c r="A616" s="3"/>
      <c r="B616" s="3"/>
      <c r="C616" s="3"/>
      <c r="D616" s="78"/>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c r="A617" s="3"/>
      <c r="B617" s="3"/>
      <c r="C617" s="3"/>
      <c r="D617" s="78"/>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c r="A618" s="3"/>
      <c r="B618" s="3"/>
      <c r="C618" s="3"/>
      <c r="D618" s="78"/>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c r="A619" s="3"/>
      <c r="B619" s="3"/>
      <c r="C619" s="3"/>
      <c r="D619" s="78"/>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c r="A620" s="3"/>
      <c r="B620" s="3"/>
      <c r="C620" s="3"/>
      <c r="D620" s="78"/>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c r="A621" s="3"/>
      <c r="B621" s="3"/>
      <c r="C621" s="3"/>
      <c r="D621" s="78"/>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c r="A622" s="3"/>
      <c r="B622" s="3"/>
      <c r="C622" s="3"/>
      <c r="D622" s="78"/>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c r="A623" s="3"/>
      <c r="B623" s="3"/>
      <c r="C623" s="3"/>
      <c r="D623" s="78"/>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c r="A624" s="3"/>
      <c r="B624" s="3"/>
      <c r="C624" s="3"/>
      <c r="D624" s="78"/>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c r="A625" s="3"/>
      <c r="B625" s="3"/>
      <c r="C625" s="3"/>
      <c r="D625" s="78"/>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c r="A626" s="3"/>
      <c r="B626" s="3"/>
      <c r="C626" s="3"/>
      <c r="D626" s="78"/>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c r="A627" s="3"/>
      <c r="B627" s="3"/>
      <c r="C627" s="3"/>
      <c r="D627" s="78"/>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c r="A628" s="3"/>
      <c r="B628" s="3"/>
      <c r="C628" s="3"/>
      <c r="D628" s="78"/>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c r="A629" s="3"/>
      <c r="B629" s="3"/>
      <c r="C629" s="3"/>
      <c r="D629" s="78"/>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c r="A630" s="3"/>
      <c r="B630" s="3"/>
      <c r="C630" s="3"/>
      <c r="D630" s="78"/>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c r="A631" s="3"/>
      <c r="B631" s="3"/>
      <c r="C631" s="3"/>
      <c r="D631" s="78"/>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c r="A632" s="3"/>
      <c r="B632" s="3"/>
      <c r="C632" s="3"/>
      <c r="D632" s="78"/>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c r="A633" s="3"/>
      <c r="B633" s="3"/>
      <c r="C633" s="3"/>
      <c r="D633" s="78"/>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c r="A634" s="3"/>
      <c r="B634" s="3"/>
      <c r="C634" s="3"/>
      <c r="D634" s="78"/>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c r="A635" s="3"/>
      <c r="B635" s="3"/>
      <c r="C635" s="3"/>
      <c r="D635" s="78"/>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c r="A636" s="3"/>
      <c r="B636" s="3"/>
      <c r="C636" s="3"/>
      <c r="D636" s="78"/>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c r="A637" s="3"/>
      <c r="B637" s="3"/>
      <c r="C637" s="3"/>
      <c r="D637" s="78"/>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c r="A638" s="3"/>
      <c r="B638" s="3"/>
      <c r="C638" s="3"/>
      <c r="D638" s="78"/>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c r="A639" s="3"/>
      <c r="B639" s="3"/>
      <c r="C639" s="3"/>
      <c r="D639" s="78"/>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c r="A640" s="3"/>
      <c r="B640" s="3"/>
      <c r="C640" s="3"/>
      <c r="D640" s="78"/>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c r="A641" s="3"/>
      <c r="B641" s="3"/>
      <c r="C641" s="3"/>
      <c r="D641" s="78"/>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c r="A642" s="3"/>
      <c r="B642" s="3"/>
      <c r="C642" s="3"/>
      <c r="D642" s="78"/>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c r="A643" s="3"/>
      <c r="B643" s="3"/>
      <c r="C643" s="3"/>
      <c r="D643" s="78"/>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c r="A644" s="3"/>
      <c r="B644" s="3"/>
      <c r="C644" s="3"/>
      <c r="D644" s="78"/>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c r="A645" s="3"/>
      <c r="B645" s="3"/>
      <c r="C645" s="3"/>
      <c r="D645" s="78"/>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c r="A646" s="3"/>
      <c r="B646" s="3"/>
      <c r="C646" s="3"/>
      <c r="D646" s="78"/>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c r="A647" s="3"/>
      <c r="B647" s="3"/>
      <c r="C647" s="3"/>
      <c r="D647" s="78"/>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c r="A648" s="3"/>
      <c r="B648" s="3"/>
      <c r="C648" s="3"/>
      <c r="D648" s="78"/>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c r="A649" s="3"/>
      <c r="B649" s="3"/>
      <c r="C649" s="3"/>
      <c r="D649" s="78"/>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c r="A650" s="3"/>
      <c r="B650" s="3"/>
      <c r="C650" s="3"/>
      <c r="D650" s="78"/>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c r="A651" s="3"/>
      <c r="B651" s="3"/>
      <c r="C651" s="3"/>
      <c r="D651" s="78"/>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c r="A652" s="3"/>
      <c r="B652" s="3"/>
      <c r="C652" s="3"/>
      <c r="D652" s="78"/>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c r="A653" s="3"/>
      <c r="B653" s="3"/>
      <c r="C653" s="3"/>
      <c r="D653" s="78"/>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c r="A654" s="3"/>
      <c r="B654" s="3"/>
      <c r="C654" s="3"/>
      <c r="D654" s="78"/>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c r="A655" s="3"/>
      <c r="B655" s="3"/>
      <c r="C655" s="3"/>
      <c r="D655" s="78"/>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c r="A656" s="3"/>
      <c r="B656" s="3"/>
      <c r="C656" s="3"/>
      <c r="D656" s="78"/>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c r="A657" s="3"/>
      <c r="B657" s="3"/>
      <c r="C657" s="3"/>
      <c r="D657" s="78"/>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c r="A658" s="3"/>
      <c r="B658" s="3"/>
      <c r="C658" s="3"/>
      <c r="D658" s="78"/>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c r="A659" s="3"/>
      <c r="B659" s="3"/>
      <c r="C659" s="3"/>
      <c r="D659" s="78"/>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c r="A660" s="3"/>
      <c r="B660" s="3"/>
      <c r="C660" s="3"/>
      <c r="D660" s="78"/>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c r="A661" s="3"/>
      <c r="B661" s="3"/>
      <c r="C661" s="3"/>
      <c r="D661" s="78"/>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c r="A662" s="3"/>
      <c r="B662" s="3"/>
      <c r="C662" s="3"/>
      <c r="D662" s="78"/>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c r="A663" s="3"/>
      <c r="B663" s="3"/>
      <c r="C663" s="3"/>
      <c r="D663" s="78"/>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c r="A664" s="3"/>
      <c r="B664" s="3"/>
      <c r="C664" s="3"/>
      <c r="D664" s="78"/>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c r="A665" s="3"/>
      <c r="B665" s="3"/>
      <c r="C665" s="3"/>
      <c r="D665" s="78"/>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c r="A666" s="3"/>
      <c r="B666" s="3"/>
      <c r="C666" s="3"/>
      <c r="D666" s="78"/>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c r="A667" s="3"/>
      <c r="B667" s="3"/>
      <c r="C667" s="3"/>
      <c r="D667" s="78"/>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c r="A668" s="3"/>
      <c r="B668" s="3"/>
      <c r="C668" s="3"/>
      <c r="D668" s="78"/>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c r="A669" s="3"/>
      <c r="B669" s="3"/>
      <c r="C669" s="3"/>
      <c r="D669" s="78"/>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c r="A670" s="3"/>
      <c r="B670" s="3"/>
      <c r="C670" s="3"/>
      <c r="D670" s="78"/>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c r="A671" s="3"/>
      <c r="B671" s="3"/>
      <c r="C671" s="3"/>
      <c r="D671" s="78"/>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c r="A672" s="3"/>
      <c r="B672" s="3"/>
      <c r="C672" s="3"/>
      <c r="D672" s="78"/>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c r="A673" s="3"/>
      <c r="B673" s="3"/>
      <c r="C673" s="3"/>
      <c r="D673" s="78"/>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c r="A674" s="3"/>
      <c r="B674" s="3"/>
      <c r="C674" s="3"/>
      <c r="D674" s="78"/>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c r="A675" s="3"/>
      <c r="B675" s="3"/>
      <c r="C675" s="3"/>
      <c r="D675" s="78"/>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c r="A676" s="3"/>
      <c r="B676" s="3"/>
      <c r="C676" s="3"/>
      <c r="D676" s="78"/>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c r="A677" s="3"/>
      <c r="B677" s="3"/>
      <c r="C677" s="3"/>
      <c r="D677" s="78"/>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c r="A678" s="3"/>
      <c r="B678" s="3"/>
      <c r="C678" s="3"/>
      <c r="D678" s="78"/>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c r="A679" s="3"/>
      <c r="B679" s="3"/>
      <c r="C679" s="3"/>
      <c r="D679" s="78"/>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c r="A680" s="3"/>
      <c r="B680" s="3"/>
      <c r="C680" s="3"/>
      <c r="D680" s="78"/>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c r="A681" s="3"/>
      <c r="B681" s="3"/>
      <c r="C681" s="3"/>
      <c r="D681" s="78"/>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c r="A682" s="3"/>
      <c r="B682" s="3"/>
      <c r="C682" s="3"/>
      <c r="D682" s="78"/>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c r="A683" s="3"/>
      <c r="B683" s="3"/>
      <c r="C683" s="3"/>
      <c r="D683" s="78"/>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c r="A684" s="3"/>
      <c r="B684" s="3"/>
      <c r="C684" s="3"/>
      <c r="D684" s="78"/>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c r="A685" s="3"/>
      <c r="B685" s="3"/>
      <c r="C685" s="3"/>
      <c r="D685" s="78"/>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c r="A686" s="3"/>
      <c r="B686" s="3"/>
      <c r="C686" s="3"/>
      <c r="D686" s="78"/>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c r="A687" s="3"/>
      <c r="B687" s="3"/>
      <c r="C687" s="3"/>
      <c r="D687" s="78"/>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c r="A688" s="3"/>
      <c r="B688" s="3"/>
      <c r="C688" s="3"/>
      <c r="D688" s="78"/>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c r="A689" s="3"/>
      <c r="B689" s="3"/>
      <c r="C689" s="3"/>
      <c r="D689" s="78"/>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c r="A690" s="3"/>
      <c r="B690" s="3"/>
      <c r="C690" s="3"/>
      <c r="D690" s="78"/>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c r="A691" s="3"/>
      <c r="B691" s="3"/>
      <c r="C691" s="3"/>
      <c r="D691" s="78"/>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c r="A692" s="3"/>
      <c r="B692" s="3"/>
      <c r="C692" s="3"/>
      <c r="D692" s="78"/>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c r="A693" s="3"/>
      <c r="B693" s="3"/>
      <c r="C693" s="3"/>
      <c r="D693" s="78"/>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c r="A694" s="3"/>
      <c r="B694" s="3"/>
      <c r="C694" s="3"/>
      <c r="D694" s="78"/>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c r="A695" s="3"/>
      <c r="B695" s="3"/>
      <c r="C695" s="3"/>
      <c r="D695" s="78"/>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c r="A696" s="3"/>
      <c r="B696" s="3"/>
      <c r="C696" s="3"/>
      <c r="D696" s="78"/>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c r="A697" s="3"/>
      <c r="B697" s="3"/>
      <c r="C697" s="3"/>
      <c r="D697" s="78"/>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c r="A698" s="3"/>
      <c r="B698" s="3"/>
      <c r="C698" s="3"/>
      <c r="D698" s="78"/>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c r="A699" s="3"/>
      <c r="B699" s="3"/>
      <c r="C699" s="3"/>
      <c r="D699" s="78"/>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c r="A700" s="3"/>
      <c r="B700" s="3"/>
      <c r="C700" s="3"/>
      <c r="D700" s="78"/>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c r="A701" s="3"/>
      <c r="B701" s="3"/>
      <c r="C701" s="3"/>
      <c r="D701" s="78"/>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c r="A702" s="3"/>
      <c r="B702" s="3"/>
      <c r="C702" s="3"/>
      <c r="D702" s="78"/>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c r="A703" s="3"/>
      <c r="B703" s="3"/>
      <c r="C703" s="3"/>
      <c r="D703" s="78"/>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c r="A704" s="3"/>
      <c r="B704" s="3"/>
      <c r="C704" s="3"/>
      <c r="D704" s="78"/>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c r="A705" s="3"/>
      <c r="B705" s="3"/>
      <c r="C705" s="3"/>
      <c r="D705" s="78"/>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c r="A706" s="3"/>
      <c r="B706" s="3"/>
      <c r="C706" s="3"/>
      <c r="D706" s="78"/>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c r="A707" s="3"/>
      <c r="B707" s="3"/>
      <c r="C707" s="3"/>
      <c r="D707" s="78"/>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c r="A708" s="3"/>
      <c r="B708" s="3"/>
      <c r="C708" s="3"/>
      <c r="D708" s="78"/>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c r="A709" s="3"/>
      <c r="B709" s="3"/>
      <c r="C709" s="3"/>
      <c r="D709" s="78"/>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c r="A710" s="3"/>
      <c r="B710" s="3"/>
      <c r="C710" s="3"/>
      <c r="D710" s="78"/>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c r="A711" s="3"/>
      <c r="B711" s="3"/>
      <c r="C711" s="3"/>
      <c r="D711" s="78"/>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c r="A712" s="3"/>
      <c r="B712" s="3"/>
      <c r="C712" s="3"/>
      <c r="D712" s="78"/>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c r="A713" s="3"/>
      <c r="B713" s="3"/>
      <c r="C713" s="3"/>
      <c r="D713" s="78"/>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c r="A714" s="3"/>
      <c r="B714" s="3"/>
      <c r="C714" s="3"/>
      <c r="D714" s="78"/>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c r="A715" s="3"/>
      <c r="B715" s="3"/>
      <c r="C715" s="3"/>
      <c r="D715" s="78"/>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c r="A716" s="3"/>
      <c r="B716" s="3"/>
      <c r="C716" s="3"/>
      <c r="D716" s="78"/>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c r="A717" s="3"/>
      <c r="B717" s="3"/>
      <c r="C717" s="3"/>
      <c r="D717" s="78"/>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c r="A718" s="3"/>
      <c r="B718" s="3"/>
      <c r="C718" s="3"/>
      <c r="D718" s="78"/>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c r="A719" s="3"/>
      <c r="B719" s="3"/>
      <c r="C719" s="3"/>
      <c r="D719" s="78"/>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c r="A720" s="3"/>
      <c r="B720" s="3"/>
      <c r="C720" s="3"/>
      <c r="D720" s="78"/>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c r="A721" s="3"/>
      <c r="B721" s="3"/>
      <c r="C721" s="3"/>
      <c r="D721" s="78"/>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c r="A722" s="3"/>
      <c r="B722" s="3"/>
      <c r="C722" s="3"/>
      <c r="D722" s="78"/>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c r="A723" s="3"/>
      <c r="B723" s="3"/>
      <c r="C723" s="3"/>
      <c r="D723" s="78"/>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c r="A724" s="3"/>
      <c r="B724" s="3"/>
      <c r="C724" s="3"/>
      <c r="D724" s="78"/>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c r="A725" s="3"/>
      <c r="B725" s="3"/>
      <c r="C725" s="3"/>
      <c r="D725" s="78"/>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c r="A726" s="3"/>
      <c r="B726" s="3"/>
      <c r="C726" s="3"/>
      <c r="D726" s="78"/>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c r="A727" s="3"/>
      <c r="B727" s="3"/>
      <c r="C727" s="3"/>
      <c r="D727" s="78"/>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c r="A728" s="3"/>
      <c r="B728" s="3"/>
      <c r="C728" s="3"/>
      <c r="D728" s="78"/>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c r="A729" s="3"/>
      <c r="B729" s="3"/>
      <c r="C729" s="3"/>
      <c r="D729" s="78"/>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c r="A730" s="3"/>
      <c r="B730" s="3"/>
      <c r="C730" s="3"/>
      <c r="D730" s="78"/>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c r="A731" s="3"/>
      <c r="B731" s="3"/>
      <c r="C731" s="3"/>
      <c r="D731" s="78"/>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c r="A732" s="3"/>
      <c r="B732" s="3"/>
      <c r="C732" s="3"/>
      <c r="D732" s="78"/>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c r="A733" s="3"/>
      <c r="B733" s="3"/>
      <c r="C733" s="3"/>
      <c r="D733" s="78"/>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c r="A734" s="3"/>
      <c r="B734" s="3"/>
      <c r="C734" s="3"/>
      <c r="D734" s="78"/>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c r="A735" s="3"/>
      <c r="B735" s="3"/>
      <c r="C735" s="3"/>
      <c r="D735" s="78"/>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c r="A736" s="3"/>
      <c r="B736" s="3"/>
      <c r="C736" s="3"/>
      <c r="D736" s="78"/>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c r="A737" s="3"/>
      <c r="B737" s="3"/>
      <c r="C737" s="3"/>
      <c r="D737" s="78"/>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c r="A738" s="3"/>
      <c r="B738" s="3"/>
      <c r="C738" s="3"/>
      <c r="D738" s="78"/>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c r="A739" s="3"/>
      <c r="B739" s="3"/>
      <c r="C739" s="3"/>
      <c r="D739" s="78"/>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c r="A740" s="3"/>
      <c r="B740" s="3"/>
      <c r="C740" s="3"/>
      <c r="D740" s="78"/>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c r="A741" s="3"/>
      <c r="B741" s="3"/>
      <c r="C741" s="3"/>
      <c r="D741" s="78"/>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c r="A742" s="3"/>
      <c r="B742" s="3"/>
      <c r="C742" s="3"/>
      <c r="D742" s="78"/>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c r="A743" s="3"/>
      <c r="B743" s="3"/>
      <c r="C743" s="3"/>
      <c r="D743" s="78"/>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c r="A744" s="3"/>
      <c r="B744" s="3"/>
      <c r="C744" s="3"/>
      <c r="D744" s="78"/>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c r="A745" s="3"/>
      <c r="B745" s="3"/>
      <c r="C745" s="3"/>
      <c r="D745" s="78"/>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c r="A746" s="3"/>
      <c r="B746" s="3"/>
      <c r="C746" s="3"/>
      <c r="D746" s="78"/>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c r="A747" s="3"/>
      <c r="B747" s="3"/>
      <c r="C747" s="3"/>
      <c r="D747" s="78"/>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c r="A748" s="3"/>
      <c r="B748" s="3"/>
      <c r="C748" s="3"/>
      <c r="D748" s="78"/>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c r="A749" s="3"/>
      <c r="B749" s="3"/>
      <c r="C749" s="3"/>
      <c r="D749" s="78"/>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c r="A750" s="3"/>
      <c r="B750" s="3"/>
      <c r="C750" s="3"/>
      <c r="D750" s="78"/>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c r="A751" s="3"/>
      <c r="B751" s="3"/>
      <c r="C751" s="3"/>
      <c r="D751" s="78"/>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c r="A752" s="3"/>
      <c r="B752" s="3"/>
      <c r="C752" s="3"/>
      <c r="D752" s="78"/>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c r="A753" s="3"/>
      <c r="B753" s="3"/>
      <c r="C753" s="3"/>
      <c r="D753" s="78"/>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c r="A754" s="3"/>
      <c r="B754" s="3"/>
      <c r="C754" s="3"/>
      <c r="D754" s="78"/>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c r="A755" s="3"/>
      <c r="B755" s="3"/>
      <c r="C755" s="3"/>
      <c r="D755" s="78"/>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c r="A756" s="3"/>
      <c r="B756" s="3"/>
      <c r="C756" s="3"/>
      <c r="D756" s="78"/>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c r="A757" s="3"/>
      <c r="B757" s="3"/>
      <c r="C757" s="3"/>
      <c r="D757" s="78"/>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c r="A758" s="3"/>
      <c r="B758" s="3"/>
      <c r="C758" s="3"/>
      <c r="D758" s="78"/>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c r="A759" s="3"/>
      <c r="B759" s="3"/>
      <c r="C759" s="3"/>
      <c r="D759" s="78"/>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c r="A760" s="3"/>
      <c r="B760" s="3"/>
      <c r="C760" s="3"/>
      <c r="D760" s="78"/>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c r="A761" s="3"/>
      <c r="B761" s="3"/>
      <c r="C761" s="3"/>
      <c r="D761" s="78"/>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c r="A762" s="3"/>
      <c r="B762" s="3"/>
      <c r="C762" s="3"/>
      <c r="D762" s="78"/>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c r="A763" s="3"/>
      <c r="B763" s="3"/>
      <c r="C763" s="3"/>
      <c r="D763" s="78"/>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c r="A764" s="3"/>
      <c r="B764" s="3"/>
      <c r="C764" s="3"/>
      <c r="D764" s="78"/>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c r="A765" s="3"/>
      <c r="B765" s="3"/>
      <c r="C765" s="3"/>
      <c r="D765" s="78"/>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c r="A766" s="3"/>
      <c r="B766" s="3"/>
      <c r="C766" s="3"/>
      <c r="D766" s="78"/>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c r="A767" s="3"/>
      <c r="B767" s="3"/>
      <c r="C767" s="3"/>
      <c r="D767" s="78"/>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c r="A768" s="3"/>
      <c r="B768" s="3"/>
      <c r="C768" s="3"/>
      <c r="D768" s="78"/>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c r="A769" s="3"/>
      <c r="B769" s="3"/>
      <c r="C769" s="3"/>
      <c r="D769" s="78"/>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c r="A770" s="3"/>
      <c r="B770" s="3"/>
      <c r="C770" s="3"/>
      <c r="D770" s="78"/>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c r="A771" s="3"/>
      <c r="B771" s="3"/>
      <c r="C771" s="3"/>
      <c r="D771" s="78"/>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c r="A772" s="3"/>
      <c r="B772" s="3"/>
      <c r="C772" s="3"/>
      <c r="D772" s="78"/>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c r="A773" s="3"/>
      <c r="B773" s="3"/>
      <c r="C773" s="3"/>
      <c r="D773" s="78"/>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c r="A774" s="3"/>
      <c r="B774" s="3"/>
      <c r="C774" s="3"/>
      <c r="D774" s="78"/>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c r="A775" s="3"/>
      <c r="B775" s="3"/>
      <c r="C775" s="3"/>
      <c r="D775" s="78"/>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c r="A776" s="3"/>
      <c r="B776" s="3"/>
      <c r="C776" s="3"/>
      <c r="D776" s="78"/>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c r="A777" s="3"/>
      <c r="B777" s="3"/>
      <c r="C777" s="3"/>
      <c r="D777" s="78"/>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c r="A778" s="3"/>
      <c r="B778" s="3"/>
      <c r="C778" s="3"/>
      <c r="D778" s="78"/>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c r="A779" s="3"/>
      <c r="B779" s="3"/>
      <c r="C779" s="3"/>
      <c r="D779" s="78"/>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c r="A780" s="3"/>
      <c r="B780" s="3"/>
      <c r="C780" s="3"/>
      <c r="D780" s="78"/>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c r="A781" s="3"/>
      <c r="B781" s="3"/>
      <c r="C781" s="3"/>
      <c r="D781" s="78"/>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c r="A782" s="3"/>
      <c r="B782" s="3"/>
      <c r="C782" s="3"/>
      <c r="D782" s="78"/>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c r="A783" s="3"/>
      <c r="B783" s="3"/>
      <c r="C783" s="3"/>
      <c r="D783" s="78"/>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c r="A784" s="3"/>
      <c r="B784" s="3"/>
      <c r="C784" s="3"/>
      <c r="D784" s="78"/>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c r="A785" s="3"/>
      <c r="B785" s="3"/>
      <c r="C785" s="3"/>
      <c r="D785" s="78"/>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c r="A786" s="3"/>
      <c r="B786" s="3"/>
      <c r="C786" s="3"/>
      <c r="D786" s="78"/>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c r="A787" s="3"/>
      <c r="B787" s="3"/>
      <c r="C787" s="3"/>
      <c r="D787" s="78"/>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c r="A788" s="3"/>
      <c r="B788" s="3"/>
      <c r="C788" s="3"/>
      <c r="D788" s="78"/>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c r="A789" s="3"/>
      <c r="B789" s="3"/>
      <c r="C789" s="3"/>
      <c r="D789" s="78"/>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c r="A790" s="3"/>
      <c r="B790" s="3"/>
      <c r="C790" s="3"/>
      <c r="D790" s="78"/>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c r="A791" s="3"/>
      <c r="B791" s="3"/>
      <c r="C791" s="3"/>
      <c r="D791" s="78"/>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c r="A792" s="3"/>
      <c r="B792" s="3"/>
      <c r="C792" s="3"/>
      <c r="D792" s="78"/>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c r="A793" s="3"/>
      <c r="B793" s="3"/>
      <c r="C793" s="3"/>
      <c r="D793" s="78"/>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c r="A794" s="3"/>
      <c r="B794" s="3"/>
      <c r="C794" s="3"/>
      <c r="D794" s="78"/>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c r="A795" s="3"/>
      <c r="B795" s="3"/>
      <c r="C795" s="3"/>
      <c r="D795" s="78"/>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c r="A796" s="3"/>
      <c r="B796" s="3"/>
      <c r="C796" s="3"/>
      <c r="D796" s="78"/>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c r="A797" s="3"/>
      <c r="B797" s="3"/>
      <c r="C797" s="3"/>
      <c r="D797" s="78"/>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c r="A798" s="3"/>
      <c r="B798" s="3"/>
      <c r="C798" s="3"/>
      <c r="D798" s="78"/>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c r="A799" s="3"/>
      <c r="B799" s="3"/>
      <c r="C799" s="3"/>
      <c r="D799" s="78"/>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c r="A800" s="3"/>
      <c r="B800" s="3"/>
      <c r="C800" s="3"/>
      <c r="D800" s="78"/>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c r="A801" s="3"/>
      <c r="B801" s="3"/>
      <c r="C801" s="3"/>
      <c r="D801" s="78"/>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c r="A802" s="3"/>
      <c r="B802" s="3"/>
      <c r="C802" s="3"/>
      <c r="D802" s="78"/>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c r="A803" s="3"/>
      <c r="B803" s="3"/>
      <c r="C803" s="3"/>
      <c r="D803" s="78"/>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c r="A804" s="3"/>
      <c r="B804" s="3"/>
      <c r="C804" s="3"/>
      <c r="D804" s="78"/>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c r="A805" s="3"/>
      <c r="B805" s="3"/>
      <c r="C805" s="3"/>
      <c r="D805" s="78"/>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c r="A806" s="3"/>
      <c r="B806" s="3"/>
      <c r="C806" s="3"/>
      <c r="D806" s="78"/>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c r="A807" s="3"/>
      <c r="B807" s="3"/>
      <c r="C807" s="3"/>
      <c r="D807" s="78"/>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c r="A808" s="3"/>
      <c r="B808" s="3"/>
      <c r="C808" s="3"/>
      <c r="D808" s="78"/>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c r="A809" s="3"/>
      <c r="B809" s="3"/>
      <c r="C809" s="3"/>
      <c r="D809" s="78"/>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c r="A810" s="3"/>
      <c r="B810" s="3"/>
      <c r="C810" s="3"/>
      <c r="D810" s="78"/>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c r="A811" s="3"/>
      <c r="B811" s="3"/>
      <c r="C811" s="3"/>
      <c r="D811" s="78"/>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c r="A812" s="3"/>
      <c r="B812" s="3"/>
      <c r="C812" s="3"/>
      <c r="D812" s="78"/>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c r="A813" s="3"/>
      <c r="B813" s="3"/>
      <c r="C813" s="3"/>
      <c r="D813" s="78"/>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c r="A814" s="3"/>
      <c r="B814" s="3"/>
      <c r="C814" s="3"/>
      <c r="D814" s="78"/>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c r="A815" s="3"/>
      <c r="B815" s="3"/>
      <c r="C815" s="3"/>
      <c r="D815" s="78"/>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c r="A816" s="3"/>
      <c r="B816" s="3"/>
      <c r="C816" s="3"/>
      <c r="D816" s="78"/>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c r="A817" s="3"/>
      <c r="B817" s="3"/>
      <c r="C817" s="3"/>
      <c r="D817" s="78"/>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c r="A818" s="3"/>
      <c r="B818" s="3"/>
      <c r="C818" s="3"/>
      <c r="D818" s="78"/>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c r="A819" s="3"/>
      <c r="B819" s="3"/>
      <c r="C819" s="3"/>
      <c r="D819" s="78"/>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c r="A820" s="3"/>
      <c r="B820" s="3"/>
      <c r="C820" s="3"/>
      <c r="D820" s="78"/>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c r="A821" s="3"/>
      <c r="B821" s="3"/>
      <c r="C821" s="3"/>
      <c r="D821" s="78"/>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c r="A822" s="3"/>
      <c r="B822" s="3"/>
      <c r="C822" s="3"/>
      <c r="D822" s="78"/>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c r="A823" s="3"/>
      <c r="B823" s="3"/>
      <c r="C823" s="3"/>
      <c r="D823" s="78"/>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c r="A824" s="3"/>
      <c r="B824" s="3"/>
      <c r="C824" s="3"/>
      <c r="D824" s="78"/>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c r="A825" s="3"/>
      <c r="B825" s="3"/>
      <c r="C825" s="3"/>
      <c r="D825" s="78"/>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c r="A826" s="3"/>
      <c r="B826" s="3"/>
      <c r="C826" s="3"/>
      <c r="D826" s="78"/>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c r="A827" s="3"/>
      <c r="B827" s="3"/>
      <c r="C827" s="3"/>
      <c r="D827" s="78"/>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c r="A828" s="3"/>
      <c r="B828" s="3"/>
      <c r="C828" s="3"/>
      <c r="D828" s="78"/>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c r="A829" s="3"/>
      <c r="B829" s="3"/>
      <c r="C829" s="3"/>
      <c r="D829" s="78"/>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c r="A830" s="3"/>
      <c r="B830" s="3"/>
      <c r="C830" s="3"/>
      <c r="D830" s="78"/>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c r="A831" s="3"/>
      <c r="B831" s="3"/>
      <c r="C831" s="3"/>
      <c r="D831" s="78"/>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c r="A832" s="3"/>
      <c r="B832" s="3"/>
      <c r="C832" s="3"/>
      <c r="D832" s="78"/>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c r="A833" s="3"/>
      <c r="B833" s="3"/>
      <c r="C833" s="3"/>
      <c r="D833" s="78"/>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c r="A834" s="3"/>
      <c r="B834" s="3"/>
      <c r="C834" s="3"/>
      <c r="D834" s="78"/>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c r="A835" s="3"/>
      <c r="B835" s="3"/>
      <c r="C835" s="3"/>
      <c r="D835" s="78"/>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c r="A836" s="3"/>
      <c r="B836" s="3"/>
      <c r="C836" s="3"/>
      <c r="D836" s="78"/>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c r="A837" s="3"/>
      <c r="B837" s="3"/>
      <c r="C837" s="3"/>
      <c r="D837" s="78"/>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c r="A838" s="3"/>
      <c r="B838" s="3"/>
      <c r="C838" s="3"/>
      <c r="D838" s="78"/>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c r="A839" s="3"/>
      <c r="B839" s="3"/>
      <c r="C839" s="3"/>
      <c r="D839" s="78"/>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c r="A840" s="3"/>
      <c r="B840" s="3"/>
      <c r="C840" s="3"/>
      <c r="D840" s="78"/>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c r="A841" s="3"/>
      <c r="B841" s="3"/>
      <c r="C841" s="3"/>
      <c r="D841" s="78"/>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c r="A842" s="3"/>
      <c r="B842" s="3"/>
      <c r="C842" s="3"/>
      <c r="D842" s="78"/>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c r="A843" s="3"/>
      <c r="B843" s="3"/>
      <c r="C843" s="3"/>
      <c r="D843" s="78"/>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c r="A844" s="3"/>
      <c r="B844" s="3"/>
      <c r="C844" s="3"/>
      <c r="D844" s="78"/>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c r="A845" s="3"/>
      <c r="B845" s="3"/>
      <c r="C845" s="3"/>
      <c r="D845" s="78"/>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c r="A846" s="3"/>
      <c r="B846" s="3"/>
      <c r="C846" s="3"/>
      <c r="D846" s="78"/>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c r="A847" s="3"/>
      <c r="B847" s="3"/>
      <c r="C847" s="3"/>
      <c r="D847" s="78"/>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c r="A848" s="3"/>
      <c r="B848" s="3"/>
      <c r="C848" s="3"/>
      <c r="D848" s="78"/>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c r="A849" s="3"/>
      <c r="B849" s="3"/>
      <c r="C849" s="3"/>
      <c r="D849" s="78"/>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c r="A850" s="3"/>
      <c r="B850" s="3"/>
      <c r="C850" s="3"/>
      <c r="D850" s="78"/>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c r="A851" s="3"/>
      <c r="B851" s="3"/>
      <c r="C851" s="3"/>
      <c r="D851" s="78"/>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c r="A852" s="3"/>
      <c r="B852" s="3"/>
      <c r="C852" s="3"/>
      <c r="D852" s="78"/>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c r="A853" s="3"/>
      <c r="B853" s="3"/>
      <c r="C853" s="3"/>
      <c r="D853" s="78"/>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c r="A854" s="3"/>
      <c r="B854" s="3"/>
      <c r="C854" s="3"/>
      <c r="D854" s="78"/>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c r="A855" s="3"/>
      <c r="B855" s="3"/>
      <c r="C855" s="3"/>
      <c r="D855" s="78"/>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c r="A856" s="3"/>
      <c r="B856" s="3"/>
      <c r="C856" s="3"/>
      <c r="D856" s="78"/>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c r="A857" s="3"/>
      <c r="B857" s="3"/>
      <c r="C857" s="3"/>
      <c r="D857" s="78"/>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c r="A858" s="3"/>
      <c r="B858" s="3"/>
      <c r="C858" s="3"/>
      <c r="D858" s="78"/>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c r="A859" s="3"/>
      <c r="B859" s="3"/>
      <c r="C859" s="3"/>
      <c r="D859" s="78"/>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c r="A860" s="3"/>
      <c r="B860" s="3"/>
      <c r="C860" s="3"/>
      <c r="D860" s="78"/>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c r="A861" s="3"/>
      <c r="B861" s="3"/>
      <c r="C861" s="3"/>
      <c r="D861" s="78"/>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c r="A862" s="3"/>
      <c r="B862" s="3"/>
      <c r="C862" s="3"/>
      <c r="D862" s="78"/>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c r="A863" s="3"/>
      <c r="B863" s="3"/>
      <c r="C863" s="3"/>
      <c r="D863" s="78"/>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c r="A864" s="3"/>
      <c r="B864" s="3"/>
      <c r="C864" s="3"/>
      <c r="D864" s="78"/>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c r="A865" s="3"/>
      <c r="B865" s="3"/>
      <c r="C865" s="3"/>
      <c r="D865" s="78"/>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c r="A866" s="3"/>
      <c r="B866" s="3"/>
      <c r="C866" s="3"/>
      <c r="D866" s="78"/>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c r="A867" s="3"/>
      <c r="B867" s="3"/>
      <c r="C867" s="3"/>
      <c r="D867" s="78"/>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c r="A868" s="3"/>
      <c r="B868" s="3"/>
      <c r="C868" s="3"/>
      <c r="D868" s="78"/>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c r="A869" s="3"/>
      <c r="B869" s="3"/>
      <c r="C869" s="3"/>
      <c r="D869" s="78"/>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c r="A870" s="3"/>
      <c r="B870" s="3"/>
      <c r="C870" s="3"/>
      <c r="D870" s="78"/>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c r="A871" s="3"/>
      <c r="B871" s="3"/>
      <c r="C871" s="3"/>
      <c r="D871" s="78"/>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c r="A872" s="3"/>
      <c r="B872" s="3"/>
      <c r="C872" s="3"/>
      <c r="D872" s="78"/>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c r="A873" s="3"/>
      <c r="B873" s="3"/>
      <c r="C873" s="3"/>
      <c r="D873" s="78"/>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c r="A874" s="3"/>
      <c r="B874" s="3"/>
      <c r="C874" s="3"/>
      <c r="D874" s="78"/>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c r="A875" s="3"/>
      <c r="B875" s="3"/>
      <c r="C875" s="3"/>
      <c r="D875" s="78"/>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c r="A876" s="3"/>
      <c r="B876" s="3"/>
      <c r="C876" s="3"/>
      <c r="D876" s="78"/>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c r="A877" s="3"/>
      <c r="B877" s="3"/>
      <c r="C877" s="3"/>
      <c r="D877" s="78"/>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c r="A878" s="3"/>
      <c r="B878" s="3"/>
      <c r="C878" s="3"/>
      <c r="D878" s="78"/>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c r="A879" s="3"/>
      <c r="B879" s="3"/>
      <c r="C879" s="3"/>
      <c r="D879" s="78"/>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c r="A880" s="3"/>
      <c r="B880" s="3"/>
      <c r="C880" s="3"/>
      <c r="D880" s="78"/>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c r="A881" s="3"/>
      <c r="B881" s="3"/>
      <c r="C881" s="3"/>
      <c r="D881" s="78"/>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c r="A882" s="3"/>
      <c r="B882" s="3"/>
      <c r="C882" s="3"/>
      <c r="D882" s="78"/>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c r="A883" s="3"/>
      <c r="B883" s="3"/>
      <c r="C883" s="3"/>
      <c r="D883" s="78"/>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c r="A884" s="3"/>
      <c r="B884" s="3"/>
      <c r="C884" s="3"/>
      <c r="D884" s="78"/>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c r="A885" s="3"/>
      <c r="B885" s="3"/>
      <c r="C885" s="3"/>
      <c r="D885" s="78"/>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c r="A886" s="3"/>
      <c r="B886" s="3"/>
      <c r="C886" s="3"/>
      <c r="D886" s="78"/>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c r="A887" s="3"/>
      <c r="B887" s="3"/>
      <c r="C887" s="3"/>
      <c r="D887" s="78"/>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c r="A888" s="3"/>
      <c r="B888" s="3"/>
      <c r="C888" s="3"/>
      <c r="D888" s="78"/>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c r="A889" s="3"/>
      <c r="B889" s="3"/>
      <c r="C889" s="3"/>
      <c r="D889" s="78"/>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c r="A890" s="3"/>
      <c r="B890" s="3"/>
      <c r="C890" s="3"/>
      <c r="D890" s="78"/>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c r="A891" s="3"/>
      <c r="B891" s="3"/>
      <c r="C891" s="3"/>
      <c r="D891" s="78"/>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c r="A892" s="3"/>
      <c r="B892" s="3"/>
      <c r="C892" s="3"/>
      <c r="D892" s="78"/>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c r="A893" s="3"/>
      <c r="B893" s="3"/>
      <c r="C893" s="3"/>
      <c r="D893" s="78"/>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c r="A894" s="3"/>
      <c r="B894" s="3"/>
      <c r="C894" s="3"/>
      <c r="D894" s="78"/>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c r="A895" s="3"/>
      <c r="B895" s="3"/>
      <c r="C895" s="3"/>
      <c r="D895" s="78"/>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c r="A896" s="3"/>
      <c r="B896" s="3"/>
      <c r="C896" s="3"/>
      <c r="D896" s="78"/>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c r="A897" s="3"/>
      <c r="B897" s="3"/>
      <c r="C897" s="3"/>
      <c r="D897" s="78"/>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c r="A898" s="3"/>
      <c r="B898" s="3"/>
      <c r="C898" s="3"/>
      <c r="D898" s="78"/>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c r="A899" s="3"/>
      <c r="B899" s="3"/>
      <c r="C899" s="3"/>
      <c r="D899" s="78"/>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c r="A900" s="3"/>
      <c r="B900" s="3"/>
      <c r="C900" s="3"/>
      <c r="D900" s="78"/>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c r="A901" s="3"/>
      <c r="B901" s="3"/>
      <c r="C901" s="3"/>
      <c r="D901" s="78"/>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c r="A902" s="3"/>
      <c r="B902" s="3"/>
      <c r="C902" s="3"/>
      <c r="D902" s="78"/>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c r="A903" s="3"/>
      <c r="B903" s="3"/>
      <c r="C903" s="3"/>
      <c r="D903" s="78"/>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c r="A904" s="3"/>
      <c r="B904" s="3"/>
      <c r="C904" s="3"/>
      <c r="D904" s="78"/>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c r="A905" s="3"/>
      <c r="B905" s="3"/>
      <c r="C905" s="3"/>
      <c r="D905" s="78"/>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c r="A906" s="3"/>
      <c r="B906" s="3"/>
      <c r="C906" s="3"/>
      <c r="D906" s="78"/>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c r="A907" s="3"/>
      <c r="B907" s="3"/>
      <c r="C907" s="3"/>
      <c r="D907" s="78"/>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c r="A908" s="3"/>
      <c r="B908" s="3"/>
      <c r="C908" s="3"/>
      <c r="D908" s="78"/>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c r="A909" s="3"/>
      <c r="B909" s="3"/>
      <c r="C909" s="3"/>
      <c r="D909" s="78"/>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c r="A910" s="3"/>
      <c r="B910" s="3"/>
      <c r="C910" s="3"/>
      <c r="D910" s="78"/>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c r="A911" s="3"/>
      <c r="B911" s="3"/>
      <c r="C911" s="3"/>
      <c r="D911" s="78"/>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c r="A912" s="3"/>
      <c r="B912" s="3"/>
      <c r="C912" s="3"/>
      <c r="D912" s="78"/>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c r="A913" s="3"/>
      <c r="B913" s="3"/>
      <c r="C913" s="3"/>
      <c r="D913" s="78"/>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c r="A914" s="3"/>
      <c r="B914" s="3"/>
      <c r="C914" s="3"/>
      <c r="D914" s="78"/>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c r="A915" s="3"/>
      <c r="B915" s="3"/>
      <c r="C915" s="3"/>
      <c r="D915" s="78"/>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c r="A916" s="3"/>
      <c r="B916" s="3"/>
      <c r="C916" s="3"/>
      <c r="D916" s="78"/>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c r="A917" s="3"/>
      <c r="B917" s="3"/>
      <c r="C917" s="3"/>
      <c r="D917" s="78"/>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c r="A918" s="3"/>
      <c r="B918" s="3"/>
      <c r="C918" s="3"/>
      <c r="D918" s="78"/>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c r="A919" s="3"/>
      <c r="B919" s="3"/>
      <c r="C919" s="3"/>
      <c r="D919" s="78"/>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c r="A920" s="3"/>
      <c r="B920" s="3"/>
      <c r="C920" s="3"/>
      <c r="D920" s="78"/>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c r="A921" s="3"/>
      <c r="B921" s="3"/>
      <c r="C921" s="3"/>
      <c r="D921" s="78"/>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c r="A922" s="3"/>
      <c r="B922" s="3"/>
      <c r="C922" s="3"/>
      <c r="D922" s="78"/>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c r="A923" s="3"/>
      <c r="B923" s="3"/>
      <c r="C923" s="3"/>
      <c r="D923" s="78"/>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c r="A924" s="3"/>
      <c r="B924" s="3"/>
      <c r="C924" s="3"/>
      <c r="D924" s="78"/>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c r="A925" s="3"/>
      <c r="B925" s="3"/>
      <c r="C925" s="3"/>
      <c r="D925" s="78"/>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c r="A926" s="3"/>
      <c r="B926" s="3"/>
      <c r="C926" s="3"/>
      <c r="D926" s="78"/>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c r="A927" s="3"/>
      <c r="B927" s="3"/>
      <c r="C927" s="3"/>
      <c r="D927" s="78"/>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c r="A928" s="3"/>
      <c r="B928" s="3"/>
      <c r="C928" s="3"/>
      <c r="D928" s="78"/>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c r="A929" s="3"/>
      <c r="B929" s="3"/>
      <c r="C929" s="3"/>
      <c r="D929" s="78"/>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c r="A930" s="3"/>
      <c r="B930" s="3"/>
      <c r="C930" s="3"/>
      <c r="D930" s="78"/>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c r="A931" s="3"/>
      <c r="B931" s="3"/>
      <c r="C931" s="3"/>
      <c r="D931" s="78"/>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c r="A932" s="3"/>
      <c r="B932" s="3"/>
      <c r="C932" s="3"/>
      <c r="D932" s="78"/>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c r="A933" s="3"/>
      <c r="B933" s="3"/>
      <c r="C933" s="3"/>
      <c r="D933" s="78"/>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c r="A934" s="3"/>
      <c r="B934" s="3"/>
      <c r="C934" s="3"/>
      <c r="D934" s="78"/>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c r="A935" s="3"/>
      <c r="B935" s="3"/>
      <c r="C935" s="3"/>
      <c r="D935" s="78"/>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c r="A936" s="3"/>
      <c r="B936" s="3"/>
      <c r="C936" s="3"/>
      <c r="D936" s="78"/>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c r="A937" s="3"/>
      <c r="B937" s="3"/>
      <c r="C937" s="3"/>
      <c r="D937" s="78"/>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c r="A938" s="3"/>
      <c r="B938" s="3"/>
      <c r="C938" s="3"/>
      <c r="D938" s="78"/>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c r="A939" s="3"/>
      <c r="B939" s="3"/>
      <c r="C939" s="3"/>
      <c r="D939" s="78"/>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c r="A940" s="3"/>
      <c r="B940" s="3"/>
      <c r="C940" s="3"/>
      <c r="D940" s="78"/>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c r="A941" s="3"/>
      <c r="B941" s="3"/>
      <c r="C941" s="3"/>
      <c r="D941" s="78"/>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c r="A942" s="3"/>
      <c r="B942" s="3"/>
      <c r="C942" s="3"/>
      <c r="D942" s="78"/>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c r="A943" s="3"/>
      <c r="B943" s="3"/>
      <c r="C943" s="3"/>
      <c r="D943" s="78"/>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c r="A944" s="3"/>
      <c r="B944" s="3"/>
      <c r="C944" s="3"/>
      <c r="D944" s="78"/>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c r="A945" s="3"/>
      <c r="B945" s="3"/>
      <c r="C945" s="3"/>
      <c r="D945" s="78"/>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c r="A946" s="3"/>
      <c r="B946" s="3"/>
      <c r="C946" s="3"/>
      <c r="D946" s="78"/>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c r="A947" s="3"/>
      <c r="B947" s="3"/>
      <c r="C947" s="3"/>
      <c r="D947" s="78"/>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c r="A948" s="3"/>
      <c r="B948" s="3"/>
      <c r="C948" s="3"/>
      <c r="D948" s="78"/>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c r="A949" s="3"/>
      <c r="B949" s="3"/>
      <c r="C949" s="3"/>
      <c r="D949" s="78"/>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c r="A950" s="3"/>
      <c r="B950" s="3"/>
      <c r="C950" s="3"/>
      <c r="D950" s="78"/>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c r="A951" s="3"/>
      <c r="B951" s="3"/>
      <c r="C951" s="3"/>
      <c r="D951" s="78"/>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c r="A952" s="3"/>
      <c r="B952" s="3"/>
      <c r="C952" s="3"/>
      <c r="D952" s="78"/>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c r="A953" s="3"/>
      <c r="B953" s="3"/>
      <c r="C953" s="3"/>
      <c r="D953" s="78"/>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c r="A954" s="3"/>
      <c r="B954" s="3"/>
      <c r="C954" s="3"/>
      <c r="D954" s="78"/>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c r="A955" s="3"/>
      <c r="B955" s="3"/>
      <c r="C955" s="3"/>
      <c r="D955" s="78"/>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c r="A956" s="3"/>
      <c r="B956" s="3"/>
      <c r="C956" s="3"/>
      <c r="D956" s="78"/>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c r="A957" s="3"/>
      <c r="B957" s="3"/>
      <c r="C957" s="3"/>
      <c r="D957" s="78"/>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c r="A958" s="3"/>
      <c r="B958" s="3"/>
      <c r="C958" s="3"/>
      <c r="D958" s="78"/>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c r="A959" s="3"/>
      <c r="B959" s="3"/>
      <c r="C959" s="3"/>
      <c r="D959" s="78"/>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c r="A960" s="3"/>
      <c r="B960" s="3"/>
      <c r="C960" s="3"/>
      <c r="D960" s="78"/>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c r="A961" s="3"/>
      <c r="B961" s="3"/>
      <c r="C961" s="3"/>
      <c r="D961" s="78"/>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c r="A962" s="3"/>
      <c r="B962" s="3"/>
      <c r="C962" s="3"/>
      <c r="D962" s="78"/>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c r="A963" s="3"/>
      <c r="B963" s="3"/>
      <c r="C963" s="3"/>
      <c r="D963" s="78"/>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c r="A964" s="3"/>
      <c r="B964" s="3"/>
      <c r="C964" s="3"/>
      <c r="D964" s="78"/>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c r="A965" s="3"/>
      <c r="B965" s="3"/>
      <c r="C965" s="3"/>
      <c r="D965" s="78"/>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c r="A966" s="3"/>
      <c r="B966" s="3"/>
      <c r="C966" s="3"/>
      <c r="D966" s="78"/>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c r="A967" s="3"/>
      <c r="B967" s="3"/>
      <c r="C967" s="3"/>
      <c r="D967" s="78"/>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c r="A968" s="3"/>
      <c r="B968" s="3"/>
      <c r="C968" s="3"/>
      <c r="D968" s="78"/>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c r="A969" s="3"/>
      <c r="B969" s="3"/>
      <c r="C969" s="3"/>
      <c r="D969" s="78"/>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c r="A970" s="3"/>
      <c r="B970" s="3"/>
      <c r="C970" s="3"/>
      <c r="D970" s="78"/>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c r="A971" s="3"/>
      <c r="B971" s="3"/>
      <c r="C971" s="3"/>
      <c r="D971" s="78"/>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c r="A972" s="3"/>
      <c r="B972" s="3"/>
      <c r="C972" s="3"/>
      <c r="D972" s="78"/>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c r="A973" s="3"/>
      <c r="B973" s="3"/>
      <c r="C973" s="3"/>
      <c r="D973" s="78"/>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c r="A974" s="3"/>
      <c r="B974" s="3"/>
      <c r="C974" s="3"/>
      <c r="D974" s="78"/>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c r="A975" s="3"/>
      <c r="B975" s="3"/>
      <c r="C975" s="3"/>
      <c r="D975" s="78"/>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c r="A976" s="3"/>
      <c r="B976" s="3"/>
      <c r="C976" s="3"/>
      <c r="D976" s="78"/>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c r="A977" s="3"/>
      <c r="B977" s="3"/>
      <c r="C977" s="3"/>
      <c r="D977" s="78"/>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c r="A978" s="3"/>
      <c r="B978" s="3"/>
      <c r="C978" s="3"/>
      <c r="D978" s="78"/>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c r="A979" s="3"/>
      <c r="B979" s="3"/>
      <c r="C979" s="3"/>
      <c r="D979" s="78"/>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c r="A980" s="3"/>
      <c r="B980" s="3"/>
      <c r="C980" s="3"/>
      <c r="D980" s="78"/>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c r="A981" s="3"/>
      <c r="B981" s="3"/>
      <c r="C981" s="3"/>
      <c r="D981" s="78"/>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c r="A982" s="3"/>
      <c r="B982" s="3"/>
      <c r="C982" s="3"/>
      <c r="D982" s="78"/>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c r="A983" s="3"/>
      <c r="B983" s="3"/>
      <c r="C983" s="3"/>
      <c r="D983" s="78"/>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c r="A984" s="3"/>
      <c r="B984" s="3"/>
      <c r="C984" s="3"/>
      <c r="D984" s="78"/>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c r="A985" s="3"/>
      <c r="B985" s="3"/>
      <c r="C985" s="3"/>
      <c r="D985" s="78"/>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c r="A986" s="3"/>
      <c r="B986" s="3"/>
      <c r="C986" s="3"/>
      <c r="D986" s="78"/>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c r="A987" s="3"/>
      <c r="B987" s="3"/>
      <c r="C987" s="3"/>
      <c r="D987" s="78"/>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c r="A988" s="3"/>
      <c r="B988" s="3"/>
      <c r="C988" s="3"/>
      <c r="D988" s="78"/>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c r="A989" s="3"/>
      <c r="B989" s="3"/>
      <c r="C989" s="3"/>
      <c r="D989" s="78"/>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c r="A990" s="3"/>
      <c r="B990" s="3"/>
      <c r="C990" s="3"/>
      <c r="D990" s="78"/>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c r="A991" s="3"/>
      <c r="B991" s="3"/>
      <c r="C991" s="3"/>
      <c r="D991" s="78"/>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c r="A992" s="3"/>
      <c r="B992" s="3"/>
      <c r="C992" s="3"/>
      <c r="D992" s="78"/>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c r="A993" s="3"/>
      <c r="B993" s="3"/>
      <c r="C993" s="3"/>
      <c r="D993" s="78"/>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c r="A994" s="3"/>
      <c r="B994" s="3"/>
      <c r="C994" s="3"/>
      <c r="D994" s="78"/>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c r="A995" s="3"/>
      <c r="B995" s="3"/>
      <c r="C995" s="3"/>
      <c r="D995" s="78"/>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c r="A996" s="3"/>
      <c r="B996" s="3"/>
      <c r="C996" s="3"/>
      <c r="D996" s="78"/>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c r="A997" s="3"/>
      <c r="B997" s="3"/>
      <c r="C997" s="3"/>
      <c r="D997" s="78"/>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c r="A998" s="3"/>
      <c r="B998" s="3"/>
      <c r="C998" s="3"/>
      <c r="D998" s="78"/>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c r="A999" s="3"/>
      <c r="B999" s="3"/>
      <c r="C999" s="3"/>
      <c r="D999" s="78"/>
      <c r="E999" s="3"/>
      <c r="F999" s="3"/>
      <c r="G999" s="3"/>
      <c r="H999" s="3"/>
      <c r="I999" s="3"/>
      <c r="J999" s="3"/>
      <c r="K999" s="3"/>
      <c r="L999" s="3"/>
      <c r="M999" s="3"/>
      <c r="N999" s="3"/>
      <c r="O999" s="3"/>
      <c r="P999" s="3"/>
      <c r="Q999" s="3"/>
      <c r="R999" s="3"/>
      <c r="S999" s="3"/>
      <c r="T999" s="3"/>
      <c r="U999" s="3"/>
      <c r="V999" s="3"/>
      <c r="W999" s="3"/>
      <c r="X999" s="3"/>
      <c r="Y999" s="3"/>
      <c r="Z999" s="3"/>
      <c r="AA999" s="3"/>
      <c r="AB999" s="3"/>
    </row>
  </sheetData>
  <mergeCells count="7">
    <mergeCell ref="D1:F1"/>
    <mergeCell ref="G1:I1"/>
    <mergeCell ref="J1:L1"/>
    <mergeCell ref="M1:O1"/>
    <mergeCell ref="P1:R1"/>
    <mergeCell ref="S1:U1"/>
    <mergeCell ref="V1:X1"/>
  </mergeCells>
  <drawing r:id="rId1"/>
</worksheet>
</file>